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roteccion Civil\Desktop\CYNTHIA 10-21\TRANSPARENCIA\5 INFORMACIÓN FUNDAMENTAL MAYO 2023\"/>
    </mc:Choice>
  </mc:AlternateContent>
  <xr:revisionPtr revIDLastSave="0" documentId="13_ncr:1_{1C98A4F1-5C36-42D3-9A9C-B60D87287FB2}" xr6:coauthVersionLast="47" xr6:coauthVersionMax="47" xr10:uidLastSave="{00000000-0000-0000-0000-000000000000}"/>
  <bookViews>
    <workbookView xWindow="-30" yWindow="0" windowWidth="14145" windowHeight="15465" xr2:uid="{00000000-000D-0000-FFFF-FFFF00000000}"/>
  </bookViews>
  <sheets>
    <sheet name="MAYO 2023" sheetId="18" r:id="rId1"/>
  </sheets>
  <definedNames>
    <definedName name="_xlnm.Print_Area" localSheetId="0">'MAYO 2023'!$A$1:$D$176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8" l="1"/>
  <c r="C140" i="18" l="1"/>
  <c r="C129" i="18" l="1"/>
  <c r="C173" i="18" l="1"/>
  <c r="C154" i="18"/>
  <c r="C146" i="18"/>
  <c r="C101" i="18"/>
  <c r="C84" i="18"/>
  <c r="C74" i="18"/>
  <c r="C66" i="18"/>
  <c r="C51" i="18"/>
  <c r="C175" i="18" l="1"/>
</calcChain>
</file>

<file path=xl/sharedStrings.xml><?xml version="1.0" encoding="utf-8"?>
<sst xmlns="http://schemas.openxmlformats.org/spreadsheetml/2006/main" count="174" uniqueCount="163">
  <si>
    <t xml:space="preserve">INCENDIOS </t>
  </si>
  <si>
    <t>SERVICIOS</t>
  </si>
  <si>
    <t>COORDINACIÓN GENERAL DE PROTECCIÓN CIVIL Y                                           BOMBEROS DE SAN PEDRO TLAQUEPAQUE</t>
  </si>
  <si>
    <t>*TOTAL*</t>
  </si>
  <si>
    <t>RESCATES-USAR</t>
  </si>
  <si>
    <t>CONTROL DE FAUNA SILVESTRE</t>
  </si>
  <si>
    <t>TELECOMUNICACIONES</t>
  </si>
  <si>
    <t>TEMPORAL DE LLUVIAS</t>
  </si>
  <si>
    <t>SERVICIOS ESPECIALES</t>
  </si>
  <si>
    <t>SECCIÓN CANINA</t>
  </si>
  <si>
    <t>ATENCIÓN PRE HOSPITALARIA</t>
  </si>
  <si>
    <t>FALSAS ALARMAS</t>
  </si>
  <si>
    <t>*TOTAL GENERAL*</t>
  </si>
  <si>
    <t>GESTIÓN INTEGRAL DE RIESGOS</t>
  </si>
  <si>
    <t>DIRECCIÓN ADMINISTRATIVA</t>
  </si>
  <si>
    <t>INCIDENTES CON QUÍMICOS (Mat-Pel) y SUSTANCIAS DIVERSAS</t>
  </si>
  <si>
    <t>TOTAL DE SERVICIOS</t>
  </si>
  <si>
    <t>Árbol</t>
  </si>
  <si>
    <t>Boiler Sobrecalentado</t>
  </si>
  <si>
    <t>Casa Deshabitada</t>
  </si>
  <si>
    <t>Casa Habitación</t>
  </si>
  <si>
    <t>Casa Improvisada</t>
  </si>
  <si>
    <t>Fábrica o Industria</t>
  </si>
  <si>
    <t>Fogatas</t>
  </si>
  <si>
    <t>Forestal</t>
  </si>
  <si>
    <t>Gasto de Agua</t>
  </si>
  <si>
    <t>Hotel</t>
  </si>
  <si>
    <t>Instalación Eléctrica</t>
  </si>
  <si>
    <t>Lote Baldío</t>
  </si>
  <si>
    <t>Incendio en Llantas</t>
  </si>
  <si>
    <t>Negocio o Comercio</t>
  </si>
  <si>
    <t>Pérdidas Económicas $</t>
  </si>
  <si>
    <t>Pérdidas Evitadas $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</si>
  <si>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</si>
  <si>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</si>
  <si>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</si>
  <si>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</si>
  <si>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</si>
  <si>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</si>
  <si>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</si>
  <si>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</si>
  <si>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</si>
  <si>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</si>
  <si>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</si>
  <si>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</si>
  <si>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</si>
  <si>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</si>
  <si>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</si>
  <si>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</si>
  <si>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</si>
  <si>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</si>
  <si>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</si>
  <si>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</si>
  <si>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</si>
  <si>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</si>
  <si>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</si>
  <si>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Aseguramiento De Productos Con Pólvora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</si>
  <si>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</si>
  <si>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</si>
  <si>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</si>
  <si>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</si>
  <si>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</si>
  <si>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</si>
  <si>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</si>
  <si>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</si>
  <si>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</si>
  <si>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</si>
  <si>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</si>
  <si>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</si>
  <si>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</si>
  <si>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</si>
  <si>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</si>
  <si>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</si>
  <si>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</si>
  <si>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Bitácoras</t>
  </si>
  <si>
    <t>Registro de Servicios</t>
  </si>
  <si>
    <t>Monitoreo de Radar Doppler y Servicio Meteorológico Nacional</t>
  </si>
  <si>
    <t>Partes de Novedades</t>
  </si>
  <si>
    <t>Estadísticas</t>
  </si>
  <si>
    <t>Tarjeta Informativa</t>
  </si>
  <si>
    <t>Cortes Informativos</t>
  </si>
  <si>
    <t>Extractos</t>
  </si>
  <si>
    <t>Arrastre De Sólidos</t>
  </si>
  <si>
    <t>Desagüe de Presa El Chicharrón</t>
  </si>
  <si>
    <t>Desagüe en Aljibe</t>
  </si>
  <si>
    <t>Desbordamiento de Cuerpos de Agua</t>
  </si>
  <si>
    <t>Encharcamiento En Vía Pública</t>
  </si>
  <si>
    <t>Recorridos en Zonas de Riesgo por Inundación</t>
  </si>
  <si>
    <t>Rescate de Persona en Inundación</t>
  </si>
  <si>
    <t>Saneamieno en Vía Pública</t>
  </si>
  <si>
    <t>Saneamiento en Casa Habitación</t>
  </si>
  <si>
    <t>Vehículo Varado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</si>
  <si>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</si>
  <si>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</si>
  <si>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</si>
  <si>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</si>
  <si>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</si>
  <si>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</si>
  <si>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Inspecciones de Medidas de Seguridad</t>
  </si>
  <si>
    <t>Notificaciones</t>
  </si>
  <si>
    <t>Notificaciones por temporal de lluvias</t>
  </si>
  <si>
    <t>Prevención de Incendios y Accidentes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</si>
  <si>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</si>
  <si>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</si>
  <si>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</si>
  <si>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</si>
  <si>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</si>
  <si>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</si>
  <si>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</si>
  <si>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Fuga de Agua</t>
  </si>
  <si>
    <t>Traslado a Albergue DIF</t>
  </si>
  <si>
    <t>Apoyo a la Comunidad con Agua</t>
  </si>
  <si>
    <t>Apoyo a otras Dependencias  del Ayuntamiento</t>
  </si>
  <si>
    <t>Apoyo a otros Municipios</t>
  </si>
  <si>
    <t>Barras de Contención Obstruyendo</t>
  </si>
  <si>
    <t>Recorrido de Supervisión y Vigilancia</t>
  </si>
  <si>
    <t>Cuidados Generales</t>
  </si>
  <si>
    <t>Entrenamientos</t>
  </si>
  <si>
    <t>Activaciones</t>
  </si>
  <si>
    <t xml:space="preserve">Atención Prehospitalaria </t>
  </si>
  <si>
    <t>Atención a lesionados por quemadura</t>
  </si>
  <si>
    <t>Occiso por Quemaduras</t>
  </si>
  <si>
    <t>Traslado de Lesionado o Enfermo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</si>
  <si>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</si>
  <si>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</si>
  <si>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</si>
  <si>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</si>
  <si>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</si>
  <si>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</si>
  <si>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</si>
  <si>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Acondicionamiento Físico del Personal</t>
  </si>
  <si>
    <t>Traslado de Personal</t>
  </si>
  <si>
    <t>Acto Protocolario</t>
  </si>
  <si>
    <t>Acto Cívico</t>
  </si>
  <si>
    <t>Bodega</t>
  </si>
  <si>
    <t xml:space="preserve">Falsas alarmas </t>
  </si>
  <si>
    <t>Ayuda humanitaria</t>
  </si>
  <si>
    <t>Desagüe en Vía Pública</t>
  </si>
  <si>
    <t>Inundación en Edificio Público</t>
  </si>
  <si>
    <t>Inundación en Vía Pública</t>
  </si>
  <si>
    <t>Inundación en Negocio o Comercio</t>
  </si>
  <si>
    <t>Capacitación Impartida a Población Civil</t>
  </si>
  <si>
    <t>Recomendación de Seguridad Otorgada</t>
  </si>
  <si>
    <t>Valoración de Riesgo de Muro</t>
  </si>
  <si>
    <t>Valoración de Riesgo de Poste o Semaforos</t>
  </si>
  <si>
    <t xml:space="preserve">Valoración de Riesgo en árbol por caída </t>
  </si>
  <si>
    <t>Valoración de Riesgo en cables por caída</t>
  </si>
  <si>
    <t>Valoración de Riesgo en Estructuras</t>
  </si>
  <si>
    <t>Valoración de Riesgo en Puntos de Inundación  GR</t>
  </si>
  <si>
    <t>Valoración de Riesgo por Hundimiento o socavón</t>
  </si>
  <si>
    <t>Apoyo Humanitario a personas en Situación de Calle</t>
  </si>
  <si>
    <t>Atención a lesionados por intoxicación de humo</t>
  </si>
  <si>
    <t xml:space="preserve">Occisos por intoxicación de Humo </t>
  </si>
  <si>
    <t>Profesionalización Recibida</t>
  </si>
  <si>
    <t>Profesionalización Impartida</t>
  </si>
  <si>
    <t>Atención de Salud Integral</t>
  </si>
  <si>
    <t>Explosión</t>
  </si>
  <si>
    <t>Edificio Público</t>
  </si>
  <si>
    <t>Extracción de Anillo</t>
  </si>
  <si>
    <t>Desechos Biológico Infecciosos en Vía Pública</t>
  </si>
  <si>
    <t>Inundación en Casa Habitación</t>
  </si>
  <si>
    <t>Parque o Unidad Deportiva</t>
  </si>
  <si>
    <t>ESTADÍSTICAS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</si>
</sst>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 tint="0.499984740745262"/>
      <name val="Century Gothic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3" xfId="0" applyBorder="1"/>
    <xf numFmtId="0" fontId="0" fillId="0" borderId="16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5" xfId="0" applyBorder="1"/>
    <xf numFmtId="0" fontId="2" fillId="4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3"/>
  <sheetViews>
    <sheetView tabSelected="1" topLeftCell="A141" zoomScaleNormal="100" workbookViewId="0">
      <selection activeCell="F167" sqref="F167"/>
    </sheetView>
  </sheetViews>
  <sheetFormatPr baseColWidth="10" defaultRowHeight="15" x14ac:dyDescent="0.25"/>
  <cols>
    <col min="1" max="1" width="1.85546875" customWidth="1"/>
    <col min="2" max="2" width="63.85546875" customWidth="1"/>
    <col min="3" max="3" width="15.42578125" style="1" customWidth="1"/>
    <col min="4" max="4" width="1.85546875" customWidth="1"/>
  </cols>
  <sheetData>
    <row r="1" spans="1:4" ht="9.75" customHeight="1" thickBot="1" x14ac:dyDescent="0.3">
      <c r="A1" s="26"/>
      <c r="B1" s="27"/>
      <c r="C1" s="28"/>
      <c r="D1" s="29"/>
    </row>
    <row r="2" spans="1:4" ht="41.25" customHeight="1" x14ac:dyDescent="0.25">
      <c r="A2" s="30"/>
      <c r="B2" s="51" t="s">
        <v>2</v>
      </c>
      <c r="C2" s="52"/>
      <c r="D2" s="31"/>
    </row>
    <row r="3" spans="1:4" ht="21" thickBot="1" x14ac:dyDescent="0.3">
      <c r="A3" s="30"/>
      <c r="B3" s="53" t="s">
        <v>162</v>
      </c>
      <c r="C3" s="54"/>
      <c r="D3" s="31"/>
    </row>
    <row r="4" spans="1:4" ht="30.75" customHeight="1" thickBot="1" x14ac:dyDescent="0.3">
      <c r="A4" s="30"/>
      <c r="B4" s="25" t="s">
        <v>1</v>
      </c>
      <c r="C4" s="43" t="s">
        <v>16</v>
      </c>
      <c r="D4" s="31"/>
    </row>
    <row r="5" spans="1:4" ht="20.25" customHeight="1" thickBot="1" x14ac:dyDescent="0.3">
      <c r="A5" s="30"/>
      <c r="B5" s="40" t="s">
        <v>0</v>
      </c>
      <c r="C5" s="42"/>
      <c r="D5" s="31"/>
    </row>
    <row r="6" spans="1:4" x14ac:dyDescent="0.25">
      <c r="A6" s="30"/>
      <c r="B6" s="2" t="s">
        <v>17</v>
      </c>
      <c r="C6" s="3">
        <v>5</v>
      </c>
      <c r="D6" s="31"/>
    </row>
    <row r="7" spans="1:4" x14ac:dyDescent="0.25">
      <c r="A7" s="30"/>
      <c r="B7" s="2" t="s">
        <v>134</v>
      </c>
      <c r="C7" s="3">
        <v>0</v>
      </c>
      <c r="D7" s="31"/>
    </row>
    <row r="8" spans="1:4" x14ac:dyDescent="0.25">
      <c r="A8" s="30"/>
      <c r="B8" s="2" t="s">
        <v>18</v>
      </c>
      <c r="C8" s="3">
        <v>0</v>
      </c>
      <c r="D8" s="31"/>
    </row>
    <row r="9" spans="1:4" x14ac:dyDescent="0.25">
      <c r="A9" s="30"/>
      <c r="B9" s="2" t="s">
        <v>19</v>
      </c>
      <c r="C9" s="3">
        <v>5</v>
      </c>
      <c r="D9" s="31"/>
    </row>
    <row r="10" spans="1:4" x14ac:dyDescent="0.25">
      <c r="A10" s="30"/>
      <c r="B10" s="2" t="s">
        <v>20</v>
      </c>
      <c r="C10" s="3">
        <v>34</v>
      </c>
      <c r="D10" s="31"/>
    </row>
    <row r="11" spans="1:4" x14ac:dyDescent="0.25">
      <c r="A11" s="30"/>
      <c r="B11" s="2" t="s">
        <v>21</v>
      </c>
      <c r="C11" s="3">
        <v>3</v>
      </c>
      <c r="D11" s="31"/>
    </row>
    <row r="12" spans="1:4" x14ac:dyDescent="0.25">
      <c r="A12" s="30"/>
      <c r="B12" s="2" t="s">
        <v>156</v>
      </c>
      <c r="C12" s="3">
        <v>1</v>
      </c>
      <c r="D12" s="31"/>
    </row>
    <row r="13" spans="1:4" x14ac:dyDescent="0.25">
      <c r="A13" s="30"/>
      <c r="B13" s="2" t="s">
        <v>157</v>
      </c>
      <c r="C13" s="3">
        <v>0</v>
      </c>
      <c r="D13" s="31"/>
    </row>
    <row r="14" spans="1:4" x14ac:dyDescent="0.25">
      <c r="A14" s="30"/>
      <c r="B14" s="2" t="s">
        <v>22</v>
      </c>
      <c r="C14" s="3">
        <v>1</v>
      </c>
      <c r="D14" s="31"/>
    </row>
    <row r="15" spans="1:4" x14ac:dyDescent="0.25">
      <c r="A15" s="30"/>
      <c r="B15" s="2" t="s">
        <v>23</v>
      </c>
      <c r="C15" s="3">
        <v>0</v>
      </c>
      <c r="D15" s="31"/>
    </row>
    <row r="16" spans="1:4" x14ac:dyDescent="0.25">
      <c r="A16" s="30"/>
      <c r="B16" s="2" t="s">
        <v>24</v>
      </c>
      <c r="C16" s="3">
        <v>0</v>
      </c>
      <c r="D16" s="31"/>
    </row>
    <row r="17" spans="1:4" x14ac:dyDescent="0.25">
      <c r="A17" s="30"/>
      <c r="B17" s="47" t="s">
        <v>25</v>
      </c>
      <c r="C17" s="48">
        <v>723830</v>
      </c>
      <c r="D17" s="31"/>
    </row>
    <row r="18" spans="1:4" x14ac:dyDescent="0.25">
      <c r="A18" s="30"/>
      <c r="B18" s="2" t="s">
        <v>26</v>
      </c>
      <c r="C18" s="3">
        <v>0</v>
      </c>
      <c r="D18" s="31"/>
    </row>
    <row r="19" spans="1:4" x14ac:dyDescent="0.25">
      <c r="A19" s="30"/>
      <c r="B19" s="2" t="s">
        <v>27</v>
      </c>
      <c r="C19" s="3">
        <v>8</v>
      </c>
      <c r="D19" s="31"/>
    </row>
    <row r="20" spans="1:4" x14ac:dyDescent="0.25">
      <c r="A20" s="30"/>
      <c r="B20" s="2" t="s">
        <v>28</v>
      </c>
      <c r="C20" s="3">
        <v>152</v>
      </c>
      <c r="D20" s="31"/>
    </row>
    <row r="21" spans="1:4" x14ac:dyDescent="0.25">
      <c r="A21" s="30"/>
      <c r="B21" s="2" t="s">
        <v>29</v>
      </c>
      <c r="C21" s="3">
        <v>5</v>
      </c>
      <c r="D21" s="31"/>
    </row>
    <row r="22" spans="1:4" x14ac:dyDescent="0.25">
      <c r="A22" s="30"/>
      <c r="B22" s="2" t="s">
        <v>30</v>
      </c>
      <c r="C22" s="3">
        <v>2</v>
      </c>
      <c r="D22" s="31"/>
    </row>
    <row r="23" spans="1:4" x14ac:dyDescent="0.25">
      <c r="A23" s="30"/>
      <c r="B23" s="2" t="s">
        <v>161</v>
      </c>
      <c r="C23" s="3">
        <v>0</v>
      </c>
      <c r="D23" s="31"/>
    </row>
    <row r="24" spans="1:4" x14ac:dyDescent="0.25">
      <c r="A24" s="30"/>
      <c r="B24" s="47" t="s">
        <v>31</v>
      </c>
      <c r="C24" s="49">
        <v>3535000</v>
      </c>
      <c r="D24" s="31"/>
    </row>
    <row r="25" spans="1:4" x14ac:dyDescent="0.25">
      <c r="A25" s="30"/>
      <c r="B25" s="47" t="s">
        <v>32</v>
      </c>
      <c r="C25" s="49">
        <v>6540000</v>
      </c>
      <c r="D25" s="31"/>
    </row>
    <row r="26" spans="1:4" x14ac:dyDescent="0.25">
      <c r="A26" s="30"/>
      <c r="B26" s="2" t="s">
        <v>33</v>
      </c>
      <c r="C26" s="3">
        <v>1</v>
      </c>
      <c r="D26" s="31"/>
    </row>
    <row r="27" spans="1:4" x14ac:dyDescent="0.25">
      <c r="A27" s="30"/>
      <c r="B27" s="2" t="s">
        <v>34</v>
      </c>
      <c r="C27" s="3">
        <v>9</v>
      </c>
      <c r="D27" s="31"/>
    </row>
    <row r="28" spans="1:4" x14ac:dyDescent="0.25">
      <c r="A28" s="30"/>
      <c r="B28" s="2" t="s">
        <v>35</v>
      </c>
      <c r="C28" s="3">
        <v>1</v>
      </c>
      <c r="D28" s="31"/>
    </row>
    <row r="29" spans="1:4" x14ac:dyDescent="0.25">
      <c r="A29" s="30"/>
      <c r="B29" s="2" t="s">
        <v>36</v>
      </c>
      <c r="C29" s="3">
        <v>0</v>
      </c>
      <c r="D29" s="31"/>
    </row>
    <row r="30" spans="1:4" x14ac:dyDescent="0.25">
      <c r="A30" s="30"/>
      <c r="B30" s="2" t="s">
        <v>37</v>
      </c>
      <c r="C30" s="3">
        <v>13</v>
      </c>
      <c r="D30" s="31"/>
    </row>
    <row r="31" spans="1:4" x14ac:dyDescent="0.25">
      <c r="A31" s="30"/>
      <c r="B31" s="2" t="s">
        <v>38</v>
      </c>
      <c r="C31" s="3">
        <v>30</v>
      </c>
      <c r="D31" s="31"/>
    </row>
    <row r="32" spans="1:4" ht="15.75" thickBot="1" x14ac:dyDescent="0.3">
      <c r="A32" s="30"/>
      <c r="B32" s="4" t="s">
        <v>39</v>
      </c>
      <c r="C32" s="5">
        <v>49</v>
      </c>
      <c r="D32" s="31"/>
    </row>
    <row r="33" spans="1:4" ht="16.5" thickBot="1" x14ac:dyDescent="0.3">
      <c r="A33" s="30"/>
      <c r="B33" s="6" t="s">
        <v>3</v>
      </c>
      <c r="C33" s="7">
        <f>SUM(C6:C16,C18:C23,C26:C32)</f>
        <v>319</v>
      </c>
      <c r="D33" s="31"/>
    </row>
    <row r="34" spans="1:4" ht="16.5" thickBot="1" x14ac:dyDescent="0.3">
      <c r="A34" s="30"/>
      <c r="B34" s="8" t="s">
        <v>4</v>
      </c>
      <c r="C34" s="44"/>
      <c r="D34" s="31"/>
    </row>
    <row r="35" spans="1:4" x14ac:dyDescent="0.25">
      <c r="A35" s="30"/>
      <c r="B35" s="10" t="s">
        <v>40</v>
      </c>
      <c r="C35" s="11">
        <v>2</v>
      </c>
      <c r="D35" s="31"/>
    </row>
    <row r="36" spans="1:4" x14ac:dyDescent="0.25">
      <c r="A36" s="30"/>
      <c r="B36" s="12" t="s">
        <v>41</v>
      </c>
      <c r="C36" s="3">
        <v>5</v>
      </c>
      <c r="D36" s="31"/>
    </row>
    <row r="37" spans="1:4" x14ac:dyDescent="0.25">
      <c r="A37" s="30"/>
      <c r="B37" s="12" t="s">
        <v>42</v>
      </c>
      <c r="C37" s="3">
        <v>0</v>
      </c>
      <c r="D37" s="31"/>
    </row>
    <row r="38" spans="1:4" x14ac:dyDescent="0.25">
      <c r="A38" s="30"/>
      <c r="B38" s="12" t="s">
        <v>43</v>
      </c>
      <c r="C38" s="3">
        <v>0</v>
      </c>
      <c r="D38" s="31"/>
    </row>
    <row r="39" spans="1:4" x14ac:dyDescent="0.25">
      <c r="A39" s="30"/>
      <c r="B39" s="12" t="s">
        <v>44</v>
      </c>
      <c r="C39" s="3">
        <v>10</v>
      </c>
      <c r="D39" s="31"/>
    </row>
    <row r="40" spans="1:4" x14ac:dyDescent="0.25">
      <c r="A40" s="30"/>
      <c r="B40" s="12" t="s">
        <v>45</v>
      </c>
      <c r="C40" s="3">
        <v>0</v>
      </c>
      <c r="D40" s="31"/>
    </row>
    <row r="41" spans="1:4" x14ac:dyDescent="0.25">
      <c r="A41" s="30"/>
      <c r="B41" s="12" t="s">
        <v>46</v>
      </c>
      <c r="C41" s="3">
        <v>1</v>
      </c>
      <c r="D41" s="31"/>
    </row>
    <row r="42" spans="1:4" x14ac:dyDescent="0.25">
      <c r="A42" s="30"/>
      <c r="B42" s="12" t="s">
        <v>47</v>
      </c>
      <c r="C42" s="3">
        <v>2</v>
      </c>
      <c r="D42" s="31"/>
    </row>
    <row r="43" spans="1:4" x14ac:dyDescent="0.25">
      <c r="A43" s="30"/>
      <c r="B43" s="12" t="s">
        <v>48</v>
      </c>
      <c r="C43" s="3">
        <v>0</v>
      </c>
      <c r="D43" s="31"/>
    </row>
    <row r="44" spans="1:4" x14ac:dyDescent="0.25">
      <c r="A44" s="30"/>
      <c r="B44" s="12" t="s">
        <v>49</v>
      </c>
      <c r="C44" s="3">
        <v>9</v>
      </c>
      <c r="D44" s="31"/>
    </row>
    <row r="45" spans="1:4" x14ac:dyDescent="0.25">
      <c r="A45" s="30"/>
      <c r="B45" s="12" t="s">
        <v>50</v>
      </c>
      <c r="C45" s="3">
        <v>1</v>
      </c>
      <c r="D45" s="31"/>
    </row>
    <row r="46" spans="1:4" x14ac:dyDescent="0.25">
      <c r="A46" s="30"/>
      <c r="B46" s="12" t="s">
        <v>51</v>
      </c>
      <c r="C46" s="3">
        <v>0</v>
      </c>
      <c r="D46" s="31"/>
    </row>
    <row r="47" spans="1:4" x14ac:dyDescent="0.25">
      <c r="A47" s="30"/>
      <c r="B47" s="12" t="s">
        <v>52</v>
      </c>
      <c r="C47" s="3">
        <v>0</v>
      </c>
      <c r="D47" s="31"/>
    </row>
    <row r="48" spans="1:4" x14ac:dyDescent="0.25">
      <c r="A48" s="30"/>
      <c r="B48" s="12" t="s">
        <v>54</v>
      </c>
      <c r="C48" s="3">
        <v>0</v>
      </c>
      <c r="D48" s="31"/>
    </row>
    <row r="49" spans="1:4" x14ac:dyDescent="0.25">
      <c r="A49" s="30"/>
      <c r="B49" s="12" t="s">
        <v>55</v>
      </c>
      <c r="C49" s="3">
        <v>5</v>
      </c>
      <c r="D49" s="31"/>
    </row>
    <row r="50" spans="1:4" ht="15.75" thickBot="1" x14ac:dyDescent="0.3">
      <c r="A50" s="30"/>
      <c r="B50" s="13" t="s">
        <v>158</v>
      </c>
      <c r="C50" s="5">
        <v>2</v>
      </c>
      <c r="D50" s="31"/>
    </row>
    <row r="51" spans="1:4" ht="32.25" customHeight="1" thickBot="1" x14ac:dyDescent="0.3">
      <c r="A51" s="30"/>
      <c r="B51" s="6" t="s">
        <v>3</v>
      </c>
      <c r="C51" s="14">
        <f>SUM(C35:C50)</f>
        <v>37</v>
      </c>
      <c r="D51" s="31"/>
    </row>
    <row r="52" spans="1:4" ht="32.25" thickBot="1" x14ac:dyDescent="0.3">
      <c r="A52" s="30"/>
      <c r="B52" s="8" t="s">
        <v>15</v>
      </c>
      <c r="C52" s="44"/>
      <c r="D52" s="31"/>
    </row>
    <row r="53" spans="1:4" x14ac:dyDescent="0.25">
      <c r="A53" s="30"/>
      <c r="B53" s="10" t="s">
        <v>56</v>
      </c>
      <c r="C53" s="11">
        <v>0</v>
      </c>
      <c r="D53" s="31"/>
    </row>
    <row r="54" spans="1:4" x14ac:dyDescent="0.25">
      <c r="A54" s="30"/>
      <c r="B54" s="12" t="s">
        <v>159</v>
      </c>
      <c r="C54" s="3">
        <v>0</v>
      </c>
      <c r="D54" s="31"/>
    </row>
    <row r="55" spans="1:4" x14ac:dyDescent="0.25">
      <c r="A55" s="30"/>
      <c r="B55" s="12" t="s">
        <v>57</v>
      </c>
      <c r="C55" s="3">
        <v>1</v>
      </c>
      <c r="D55" s="31"/>
    </row>
    <row r="56" spans="1:4" x14ac:dyDescent="0.25">
      <c r="A56" s="30"/>
      <c r="B56" s="12" t="s">
        <v>58</v>
      </c>
      <c r="C56" s="3">
        <v>15</v>
      </c>
      <c r="D56" s="31"/>
    </row>
    <row r="57" spans="1:4" x14ac:dyDescent="0.25">
      <c r="A57" s="30"/>
      <c r="B57" s="12" t="s">
        <v>59</v>
      </c>
      <c r="C57" s="3">
        <v>1</v>
      </c>
      <c r="D57" s="31"/>
    </row>
    <row r="58" spans="1:4" x14ac:dyDescent="0.25">
      <c r="A58" s="30"/>
      <c r="B58" s="12" t="s">
        <v>60</v>
      </c>
      <c r="C58" s="3">
        <v>1</v>
      </c>
      <c r="D58" s="31"/>
    </row>
    <row r="59" spans="1:4" x14ac:dyDescent="0.25">
      <c r="A59" s="30"/>
      <c r="B59" s="12" t="s">
        <v>61</v>
      </c>
      <c r="C59" s="3">
        <v>51</v>
      </c>
      <c r="D59" s="31"/>
    </row>
    <row r="60" spans="1:4" x14ac:dyDescent="0.25">
      <c r="A60" s="30"/>
      <c r="B60" s="12" t="s">
        <v>62</v>
      </c>
      <c r="C60" s="3">
        <v>4</v>
      </c>
      <c r="D60" s="31"/>
    </row>
    <row r="61" spans="1:4" x14ac:dyDescent="0.25">
      <c r="A61" s="30"/>
      <c r="B61" s="12" t="s">
        <v>63</v>
      </c>
      <c r="C61" s="3">
        <v>0</v>
      </c>
      <c r="D61" s="31"/>
    </row>
    <row r="62" spans="1:4" x14ac:dyDescent="0.25">
      <c r="A62" s="30"/>
      <c r="B62" s="12" t="s">
        <v>64</v>
      </c>
      <c r="C62" s="3">
        <v>8</v>
      </c>
      <c r="D62" s="31"/>
    </row>
    <row r="63" spans="1:4" x14ac:dyDescent="0.25">
      <c r="A63" s="30"/>
      <c r="B63" s="12" t="s">
        <v>65</v>
      </c>
      <c r="C63" s="3">
        <v>0</v>
      </c>
      <c r="D63" s="31"/>
    </row>
    <row r="64" spans="1:4" x14ac:dyDescent="0.25">
      <c r="A64" s="30"/>
      <c r="B64" s="12" t="s">
        <v>66</v>
      </c>
      <c r="C64" s="3">
        <v>0</v>
      </c>
      <c r="D64" s="31"/>
    </row>
    <row r="65" spans="1:4" ht="15.75" thickBot="1" x14ac:dyDescent="0.3">
      <c r="A65" s="30"/>
      <c r="B65" s="13" t="s">
        <v>67</v>
      </c>
      <c r="C65" s="5">
        <v>0</v>
      </c>
      <c r="D65" s="31"/>
    </row>
    <row r="66" spans="1:4" ht="16.5" thickBot="1" x14ac:dyDescent="0.3">
      <c r="A66" s="30"/>
      <c r="B66" s="6" t="s">
        <v>3</v>
      </c>
      <c r="C66" s="15">
        <f>SUM(C53:C65)</f>
        <v>81</v>
      </c>
      <c r="D66" s="31"/>
    </row>
    <row r="67" spans="1:4" ht="16.5" thickBot="1" x14ac:dyDescent="0.3">
      <c r="A67" s="30"/>
      <c r="B67" s="8" t="s">
        <v>5</v>
      </c>
      <c r="C67" s="45"/>
      <c r="D67" s="31"/>
    </row>
    <row r="68" spans="1:4" x14ac:dyDescent="0.25">
      <c r="A68" s="30"/>
      <c r="B68" s="10" t="s">
        <v>68</v>
      </c>
      <c r="C68" s="11">
        <v>0</v>
      </c>
      <c r="D68" s="31"/>
    </row>
    <row r="69" spans="1:4" x14ac:dyDescent="0.25">
      <c r="A69" s="30"/>
      <c r="B69" s="12" t="s">
        <v>69</v>
      </c>
      <c r="C69" s="3">
        <v>6</v>
      </c>
      <c r="D69" s="31"/>
    </row>
    <row r="70" spans="1:4" x14ac:dyDescent="0.25">
      <c r="A70" s="30"/>
      <c r="B70" s="12" t="s">
        <v>70</v>
      </c>
      <c r="C70" s="3">
        <v>14</v>
      </c>
      <c r="D70" s="31"/>
    </row>
    <row r="71" spans="1:4" x14ac:dyDescent="0.25">
      <c r="A71" s="30"/>
      <c r="B71" s="12" t="s">
        <v>71</v>
      </c>
      <c r="C71" s="3">
        <v>5</v>
      </c>
      <c r="D71" s="31"/>
    </row>
    <row r="72" spans="1:4" x14ac:dyDescent="0.25">
      <c r="A72" s="30"/>
      <c r="B72" s="12" t="s">
        <v>72</v>
      </c>
      <c r="C72" s="3">
        <v>0</v>
      </c>
      <c r="D72" s="31"/>
    </row>
    <row r="73" spans="1:4" ht="15.75" thickBot="1" x14ac:dyDescent="0.3">
      <c r="A73" s="30"/>
      <c r="B73" s="13" t="s">
        <v>73</v>
      </c>
      <c r="C73" s="5">
        <v>3</v>
      </c>
      <c r="D73" s="31"/>
    </row>
    <row r="74" spans="1:4" ht="16.5" thickBot="1" x14ac:dyDescent="0.3">
      <c r="A74" s="30"/>
      <c r="B74" s="6" t="s">
        <v>3</v>
      </c>
      <c r="C74" s="15">
        <f>SUM(C68:C73)</f>
        <v>28</v>
      </c>
      <c r="D74" s="31"/>
    </row>
    <row r="75" spans="1:4" ht="16.5" thickBot="1" x14ac:dyDescent="0.3">
      <c r="A75" s="30"/>
      <c r="B75" s="8" t="s">
        <v>6</v>
      </c>
      <c r="C75" s="45"/>
      <c r="D75" s="31"/>
    </row>
    <row r="76" spans="1:4" x14ac:dyDescent="0.25">
      <c r="A76" s="30"/>
      <c r="B76" s="10" t="s">
        <v>74</v>
      </c>
      <c r="C76" s="11">
        <v>31</v>
      </c>
      <c r="D76" s="31"/>
    </row>
    <row r="77" spans="1:4" x14ac:dyDescent="0.25">
      <c r="A77" s="30"/>
      <c r="B77" s="12" t="s">
        <v>75</v>
      </c>
      <c r="C77" s="3">
        <v>31</v>
      </c>
      <c r="D77" s="31"/>
    </row>
    <row r="78" spans="1:4" ht="30" x14ac:dyDescent="0.25">
      <c r="A78" s="30"/>
      <c r="B78" s="12" t="s">
        <v>76</v>
      </c>
      <c r="C78" s="3">
        <v>279</v>
      </c>
      <c r="D78" s="31"/>
    </row>
    <row r="79" spans="1:4" x14ac:dyDescent="0.25">
      <c r="A79" s="30"/>
      <c r="B79" s="12" t="s">
        <v>77</v>
      </c>
      <c r="C79" s="3">
        <v>31</v>
      </c>
      <c r="D79" s="31"/>
    </row>
    <row r="80" spans="1:4" x14ac:dyDescent="0.25">
      <c r="A80" s="30"/>
      <c r="B80" s="12" t="s">
        <v>78</v>
      </c>
      <c r="C80" s="3">
        <v>31</v>
      </c>
      <c r="D80" s="31"/>
    </row>
    <row r="81" spans="1:4" x14ac:dyDescent="0.25">
      <c r="A81" s="30"/>
      <c r="B81" s="12" t="s">
        <v>79</v>
      </c>
      <c r="C81" s="3">
        <v>1</v>
      </c>
      <c r="D81" s="31"/>
    </row>
    <row r="82" spans="1:4" x14ac:dyDescent="0.25">
      <c r="A82" s="30"/>
      <c r="B82" s="12" t="s">
        <v>80</v>
      </c>
      <c r="C82" s="3">
        <v>31</v>
      </c>
      <c r="D82" s="31"/>
    </row>
    <row r="83" spans="1:4" ht="15.75" thickBot="1" x14ac:dyDescent="0.3">
      <c r="A83" s="30"/>
      <c r="B83" s="13" t="s">
        <v>81</v>
      </c>
      <c r="C83" s="5">
        <v>31</v>
      </c>
      <c r="D83" s="31"/>
    </row>
    <row r="84" spans="1:4" ht="16.5" thickBot="1" x14ac:dyDescent="0.3">
      <c r="A84" s="30"/>
      <c r="B84" s="6" t="s">
        <v>3</v>
      </c>
      <c r="C84" s="15">
        <f>SUM(C76:C83)</f>
        <v>466</v>
      </c>
      <c r="D84" s="31"/>
    </row>
    <row r="85" spans="1:4" ht="16.5" thickBot="1" x14ac:dyDescent="0.3">
      <c r="A85" s="30"/>
      <c r="B85" s="8" t="s">
        <v>7</v>
      </c>
      <c r="C85" s="45"/>
      <c r="D85" s="31"/>
    </row>
    <row r="86" spans="1:4" x14ac:dyDescent="0.25">
      <c r="A86" s="30"/>
      <c r="B86" s="50" t="s">
        <v>82</v>
      </c>
      <c r="C86" s="22">
        <v>0</v>
      </c>
      <c r="D86" s="31"/>
    </row>
    <row r="87" spans="1:4" x14ac:dyDescent="0.25">
      <c r="A87" s="30"/>
      <c r="B87" s="16" t="s">
        <v>160</v>
      </c>
      <c r="C87" s="3">
        <v>0</v>
      </c>
      <c r="D87" s="31"/>
    </row>
    <row r="88" spans="1:4" x14ac:dyDescent="0.25">
      <c r="A88" s="30"/>
      <c r="B88" s="16" t="s">
        <v>83</v>
      </c>
      <c r="C88" s="3">
        <v>0</v>
      </c>
      <c r="D88" s="31"/>
    </row>
    <row r="89" spans="1:4" x14ac:dyDescent="0.25">
      <c r="A89" s="30"/>
      <c r="B89" s="16" t="s">
        <v>137</v>
      </c>
      <c r="C89" s="3">
        <v>0</v>
      </c>
      <c r="D89" s="31"/>
    </row>
    <row r="90" spans="1:4" x14ac:dyDescent="0.25">
      <c r="A90" s="30"/>
      <c r="B90" s="16" t="s">
        <v>84</v>
      </c>
      <c r="C90" s="3">
        <v>0</v>
      </c>
      <c r="D90" s="31"/>
    </row>
    <row r="91" spans="1:4" x14ac:dyDescent="0.25">
      <c r="A91" s="30"/>
      <c r="B91" s="16" t="s">
        <v>85</v>
      </c>
      <c r="C91" s="3">
        <v>0</v>
      </c>
      <c r="D91" s="31"/>
    </row>
    <row r="92" spans="1:4" x14ac:dyDescent="0.25">
      <c r="A92" s="30"/>
      <c r="B92" s="16" t="s">
        <v>138</v>
      </c>
      <c r="C92" s="3">
        <v>0</v>
      </c>
      <c r="D92" s="31"/>
    </row>
    <row r="93" spans="1:4" x14ac:dyDescent="0.25">
      <c r="A93" s="30"/>
      <c r="B93" s="17" t="s">
        <v>139</v>
      </c>
      <c r="C93" s="3">
        <v>0</v>
      </c>
      <c r="D93" s="31"/>
    </row>
    <row r="94" spans="1:4" x14ac:dyDescent="0.25">
      <c r="A94" s="30"/>
      <c r="B94" s="16" t="s">
        <v>86</v>
      </c>
      <c r="C94" s="3">
        <v>0</v>
      </c>
      <c r="D94" s="31"/>
    </row>
    <row r="95" spans="1:4" x14ac:dyDescent="0.25">
      <c r="A95" s="30"/>
      <c r="B95" s="16" t="s">
        <v>140</v>
      </c>
      <c r="C95" s="3">
        <v>0</v>
      </c>
      <c r="D95" s="31"/>
    </row>
    <row r="96" spans="1:4" x14ac:dyDescent="0.25">
      <c r="A96" s="30"/>
      <c r="B96" s="16" t="s">
        <v>87</v>
      </c>
      <c r="C96" s="3">
        <v>0</v>
      </c>
      <c r="D96" s="31"/>
    </row>
    <row r="97" spans="1:4" x14ac:dyDescent="0.25">
      <c r="A97" s="30"/>
      <c r="B97" s="16" t="s">
        <v>88</v>
      </c>
      <c r="C97" s="3">
        <v>0</v>
      </c>
      <c r="D97" s="31"/>
    </row>
    <row r="98" spans="1:4" x14ac:dyDescent="0.25">
      <c r="A98" s="30"/>
      <c r="B98" s="16" t="s">
        <v>89</v>
      </c>
      <c r="C98" s="3">
        <v>0</v>
      </c>
      <c r="D98" s="31"/>
    </row>
    <row r="99" spans="1:4" x14ac:dyDescent="0.25">
      <c r="A99" s="30"/>
      <c r="B99" s="16" t="s">
        <v>90</v>
      </c>
      <c r="C99" s="3">
        <v>0</v>
      </c>
      <c r="D99" s="31"/>
    </row>
    <row r="100" spans="1:4" ht="15.75" thickBot="1" x14ac:dyDescent="0.3">
      <c r="A100" s="30"/>
      <c r="B100" s="18" t="s">
        <v>91</v>
      </c>
      <c r="C100" s="5">
        <v>0</v>
      </c>
      <c r="D100" s="31"/>
    </row>
    <row r="101" spans="1:4" ht="16.5" thickBot="1" x14ac:dyDescent="0.3">
      <c r="A101" s="30"/>
      <c r="B101" s="6" t="s">
        <v>3</v>
      </c>
      <c r="C101" s="15">
        <f>SUM(C86:C100)</f>
        <v>0</v>
      </c>
      <c r="D101" s="31"/>
    </row>
    <row r="102" spans="1:4" ht="16.5" thickBot="1" x14ac:dyDescent="0.3">
      <c r="A102" s="30"/>
      <c r="B102" s="8" t="s">
        <v>13</v>
      </c>
      <c r="C102" s="45"/>
      <c r="D102" s="31"/>
    </row>
    <row r="103" spans="1:4" x14ac:dyDescent="0.25">
      <c r="A103" s="30"/>
      <c r="B103" s="10" t="s">
        <v>92</v>
      </c>
      <c r="C103" s="11">
        <v>359</v>
      </c>
      <c r="D103" s="31"/>
    </row>
    <row r="104" spans="1:4" ht="30" x14ac:dyDescent="0.25">
      <c r="A104" s="30"/>
      <c r="B104" s="12" t="s">
        <v>93</v>
      </c>
      <c r="C104" s="3">
        <v>2</v>
      </c>
      <c r="D104" s="31"/>
    </row>
    <row r="105" spans="1:4" x14ac:dyDescent="0.25">
      <c r="A105" s="30"/>
      <c r="B105" s="12" t="s">
        <v>94</v>
      </c>
      <c r="C105" s="3">
        <v>0</v>
      </c>
      <c r="D105" s="31"/>
    </row>
    <row r="106" spans="1:4" x14ac:dyDescent="0.25">
      <c r="A106" s="30"/>
      <c r="B106" s="12" t="s">
        <v>95</v>
      </c>
      <c r="C106" s="3">
        <v>5</v>
      </c>
      <c r="D106" s="31"/>
    </row>
    <row r="107" spans="1:4" x14ac:dyDescent="0.25">
      <c r="A107" s="30"/>
      <c r="B107" s="12" t="s">
        <v>96</v>
      </c>
      <c r="C107" s="3">
        <v>0</v>
      </c>
      <c r="D107" s="31"/>
    </row>
    <row r="108" spans="1:4" x14ac:dyDescent="0.25">
      <c r="A108" s="30"/>
      <c r="B108" s="12" t="s">
        <v>97</v>
      </c>
      <c r="C108" s="3">
        <v>207</v>
      </c>
      <c r="D108" s="31"/>
    </row>
    <row r="109" spans="1:4" x14ac:dyDescent="0.25">
      <c r="A109" s="30"/>
      <c r="B109" s="12" t="s">
        <v>141</v>
      </c>
      <c r="C109" s="3">
        <v>14</v>
      </c>
      <c r="D109" s="31"/>
    </row>
    <row r="110" spans="1:4" ht="15" customHeight="1" x14ac:dyDescent="0.25">
      <c r="A110" s="30"/>
      <c r="B110" s="12" t="s">
        <v>98</v>
      </c>
      <c r="C110" s="3">
        <v>70</v>
      </c>
      <c r="D110" s="31"/>
    </row>
    <row r="111" spans="1:4" x14ac:dyDescent="0.25">
      <c r="A111" s="30"/>
      <c r="B111" s="12" t="s">
        <v>99</v>
      </c>
      <c r="C111" s="3">
        <v>6</v>
      </c>
      <c r="D111" s="31"/>
    </row>
    <row r="112" spans="1:4" x14ac:dyDescent="0.25">
      <c r="A112" s="30"/>
      <c r="B112" s="12" t="s">
        <v>100</v>
      </c>
      <c r="C112" s="3">
        <v>173</v>
      </c>
      <c r="D112" s="31"/>
    </row>
    <row r="113" spans="1:4" x14ac:dyDescent="0.25">
      <c r="A113" s="30"/>
      <c r="B113" s="12" t="s">
        <v>101</v>
      </c>
      <c r="C113" s="3">
        <v>65</v>
      </c>
      <c r="D113" s="31"/>
    </row>
    <row r="114" spans="1:4" x14ac:dyDescent="0.25">
      <c r="A114" s="30"/>
      <c r="B114" s="12" t="s">
        <v>142</v>
      </c>
      <c r="C114" s="3">
        <v>5</v>
      </c>
      <c r="D114" s="31"/>
    </row>
    <row r="115" spans="1:4" x14ac:dyDescent="0.25">
      <c r="A115" s="30"/>
      <c r="B115" s="12" t="s">
        <v>102</v>
      </c>
      <c r="C115" s="3">
        <v>0</v>
      </c>
      <c r="D115" s="31"/>
    </row>
    <row r="116" spans="1:4" x14ac:dyDescent="0.25">
      <c r="A116" s="30"/>
      <c r="B116" s="12" t="s">
        <v>103</v>
      </c>
      <c r="C116" s="3">
        <v>25</v>
      </c>
      <c r="D116" s="31"/>
    </row>
    <row r="117" spans="1:4" x14ac:dyDescent="0.25">
      <c r="A117" s="30"/>
      <c r="B117" s="12" t="s">
        <v>104</v>
      </c>
      <c r="C117" s="3">
        <v>0</v>
      </c>
      <c r="D117" s="31"/>
    </row>
    <row r="118" spans="1:4" x14ac:dyDescent="0.25">
      <c r="A118" s="30"/>
      <c r="B118" s="12" t="s">
        <v>105</v>
      </c>
      <c r="C118" s="3">
        <v>0</v>
      </c>
      <c r="D118" s="31"/>
    </row>
    <row r="119" spans="1:4" x14ac:dyDescent="0.25">
      <c r="A119" s="30"/>
      <c r="B119" s="12" t="s">
        <v>106</v>
      </c>
      <c r="C119" s="3">
        <v>0</v>
      </c>
      <c r="D119" s="31"/>
    </row>
    <row r="120" spans="1:4" x14ac:dyDescent="0.25">
      <c r="A120" s="30"/>
      <c r="B120" s="12" t="s">
        <v>107</v>
      </c>
      <c r="C120" s="3">
        <v>1</v>
      </c>
      <c r="D120" s="31"/>
    </row>
    <row r="121" spans="1:4" x14ac:dyDescent="0.25">
      <c r="A121" s="30"/>
      <c r="B121" s="12" t="s">
        <v>108</v>
      </c>
      <c r="C121" s="3">
        <v>0</v>
      </c>
      <c r="D121" s="31"/>
    </row>
    <row r="122" spans="1:4" x14ac:dyDescent="0.25">
      <c r="A122" s="30"/>
      <c r="B122" s="12" t="s">
        <v>143</v>
      </c>
      <c r="C122" s="3">
        <v>2</v>
      </c>
      <c r="D122" s="31"/>
    </row>
    <row r="123" spans="1:4" x14ac:dyDescent="0.25">
      <c r="A123" s="30"/>
      <c r="B123" s="12" t="s">
        <v>144</v>
      </c>
      <c r="C123" s="3">
        <v>7</v>
      </c>
      <c r="D123" s="31"/>
    </row>
    <row r="124" spans="1:4" x14ac:dyDescent="0.25">
      <c r="A124" s="30"/>
      <c r="B124" s="12" t="s">
        <v>145</v>
      </c>
      <c r="C124" s="3">
        <v>13</v>
      </c>
      <c r="D124" s="31"/>
    </row>
    <row r="125" spans="1:4" x14ac:dyDescent="0.25">
      <c r="A125" s="30"/>
      <c r="B125" s="12" t="s">
        <v>146</v>
      </c>
      <c r="C125" s="3">
        <v>12</v>
      </c>
      <c r="D125" s="31"/>
    </row>
    <row r="126" spans="1:4" x14ac:dyDescent="0.25">
      <c r="A126" s="30"/>
      <c r="B126" s="12" t="s">
        <v>147</v>
      </c>
      <c r="C126" s="3">
        <v>4</v>
      </c>
      <c r="D126" s="31"/>
    </row>
    <row r="127" spans="1:4" x14ac:dyDescent="0.25">
      <c r="A127" s="30"/>
      <c r="B127" s="12" t="s">
        <v>148</v>
      </c>
      <c r="C127" s="3">
        <v>2</v>
      </c>
      <c r="D127" s="31"/>
    </row>
    <row r="128" spans="1:4" ht="15.75" thickBot="1" x14ac:dyDescent="0.3">
      <c r="A128" s="30"/>
      <c r="B128" s="13" t="s">
        <v>149</v>
      </c>
      <c r="C128" s="5">
        <v>5</v>
      </c>
      <c r="D128" s="31"/>
    </row>
    <row r="129" spans="1:4" ht="16.5" thickBot="1" x14ac:dyDescent="0.3">
      <c r="A129" s="30"/>
      <c r="B129" s="6" t="s">
        <v>3</v>
      </c>
      <c r="C129" s="14">
        <f>SUM(C103:C120,C122:C128)</f>
        <v>977</v>
      </c>
      <c r="D129" s="31"/>
    </row>
    <row r="130" spans="1:4" ht="16.5" thickBot="1" x14ac:dyDescent="0.3">
      <c r="A130" s="30"/>
      <c r="B130" s="8" t="s">
        <v>8</v>
      </c>
      <c r="C130" s="45"/>
      <c r="D130" s="31"/>
    </row>
    <row r="131" spans="1:4" x14ac:dyDescent="0.25">
      <c r="A131" s="30"/>
      <c r="B131" s="21" t="s">
        <v>109</v>
      </c>
      <c r="C131" s="22">
        <v>1</v>
      </c>
      <c r="D131" s="31"/>
    </row>
    <row r="132" spans="1:4" x14ac:dyDescent="0.25">
      <c r="A132" s="30"/>
      <c r="B132" s="12" t="s">
        <v>110</v>
      </c>
      <c r="C132" s="3">
        <v>0</v>
      </c>
      <c r="D132" s="31"/>
    </row>
    <row r="133" spans="1:4" x14ac:dyDescent="0.25">
      <c r="A133" s="30"/>
      <c r="B133" s="12" t="s">
        <v>136</v>
      </c>
      <c r="C133" s="3">
        <v>0</v>
      </c>
      <c r="D133" s="31"/>
    </row>
    <row r="134" spans="1:4" x14ac:dyDescent="0.25">
      <c r="A134" s="30"/>
      <c r="B134" s="12" t="s">
        <v>150</v>
      </c>
      <c r="C134" s="3">
        <v>0</v>
      </c>
      <c r="D134" s="31"/>
    </row>
    <row r="135" spans="1:4" x14ac:dyDescent="0.25">
      <c r="A135" s="30"/>
      <c r="B135" s="12" t="s">
        <v>111</v>
      </c>
      <c r="C135" s="3">
        <v>0</v>
      </c>
      <c r="D135" s="31"/>
    </row>
    <row r="136" spans="1:4" x14ac:dyDescent="0.25">
      <c r="A136" s="30"/>
      <c r="B136" s="12" t="s">
        <v>112</v>
      </c>
      <c r="C136" s="3">
        <v>0</v>
      </c>
      <c r="D136" s="31"/>
    </row>
    <row r="137" spans="1:4" x14ac:dyDescent="0.25">
      <c r="A137" s="30"/>
      <c r="B137" s="19" t="s">
        <v>113</v>
      </c>
      <c r="C137" s="3">
        <v>11</v>
      </c>
      <c r="D137" s="31"/>
    </row>
    <row r="138" spans="1:4" x14ac:dyDescent="0.25">
      <c r="A138" s="30"/>
      <c r="B138" s="12" t="s">
        <v>114</v>
      </c>
      <c r="C138" s="3">
        <v>2</v>
      </c>
      <c r="D138" s="31"/>
    </row>
    <row r="139" spans="1:4" ht="15.75" thickBot="1" x14ac:dyDescent="0.3">
      <c r="A139" s="30"/>
      <c r="B139" s="13" t="s">
        <v>115</v>
      </c>
      <c r="C139" s="5">
        <v>303</v>
      </c>
      <c r="D139" s="31"/>
    </row>
    <row r="140" spans="1:4" ht="16.5" thickBot="1" x14ac:dyDescent="0.3">
      <c r="A140" s="30"/>
      <c r="B140" s="6" t="s">
        <v>3</v>
      </c>
      <c r="C140" s="15">
        <f>SUM(C131:C139)</f>
        <v>317</v>
      </c>
      <c r="D140" s="31"/>
    </row>
    <row r="141" spans="1:4" ht="16.5" thickBot="1" x14ac:dyDescent="0.3">
      <c r="A141" s="30"/>
      <c r="B141" s="8" t="s">
        <v>9</v>
      </c>
      <c r="C141" s="45"/>
      <c r="D141" s="31"/>
    </row>
    <row r="142" spans="1:4" x14ac:dyDescent="0.25">
      <c r="A142" s="30"/>
      <c r="B142" s="10" t="s">
        <v>116</v>
      </c>
      <c r="C142" s="11">
        <v>90</v>
      </c>
      <c r="D142" s="31"/>
    </row>
    <row r="143" spans="1:4" x14ac:dyDescent="0.25">
      <c r="A143" s="30"/>
      <c r="B143" s="12" t="s">
        <v>117</v>
      </c>
      <c r="C143" s="3">
        <v>42</v>
      </c>
      <c r="D143" s="31"/>
    </row>
    <row r="144" spans="1:4" x14ac:dyDescent="0.25">
      <c r="A144" s="30"/>
      <c r="B144" s="12" t="s">
        <v>107</v>
      </c>
      <c r="C144" s="3">
        <v>0</v>
      </c>
      <c r="D144" s="31"/>
    </row>
    <row r="145" spans="1:4" ht="15.75" thickBot="1" x14ac:dyDescent="0.3">
      <c r="A145" s="30"/>
      <c r="B145" s="13" t="s">
        <v>118</v>
      </c>
      <c r="C145" s="5">
        <v>1</v>
      </c>
      <c r="D145" s="31"/>
    </row>
    <row r="146" spans="1:4" ht="16.5" thickBot="1" x14ac:dyDescent="0.3">
      <c r="A146" s="30"/>
      <c r="B146" s="6" t="s">
        <v>3</v>
      </c>
      <c r="C146" s="15">
        <f>SUM(C142:C145)</f>
        <v>133</v>
      </c>
      <c r="D146" s="31"/>
    </row>
    <row r="147" spans="1:4" ht="16.5" thickBot="1" x14ac:dyDescent="0.3">
      <c r="A147" s="30"/>
      <c r="B147" s="8" t="s">
        <v>10</v>
      </c>
      <c r="C147" s="45"/>
      <c r="D147" s="31"/>
    </row>
    <row r="148" spans="1:4" x14ac:dyDescent="0.25">
      <c r="A148" s="30"/>
      <c r="B148" s="10" t="s">
        <v>119</v>
      </c>
      <c r="C148" s="11">
        <v>143</v>
      </c>
      <c r="D148" s="31"/>
    </row>
    <row r="149" spans="1:4" x14ac:dyDescent="0.25">
      <c r="A149" s="30"/>
      <c r="B149" s="12" t="s">
        <v>151</v>
      </c>
      <c r="C149" s="3">
        <v>0</v>
      </c>
      <c r="D149" s="31"/>
    </row>
    <row r="150" spans="1:4" x14ac:dyDescent="0.25">
      <c r="A150" s="30"/>
      <c r="B150" s="12" t="s">
        <v>120</v>
      </c>
      <c r="C150" s="3">
        <v>0</v>
      </c>
      <c r="D150" s="31"/>
    </row>
    <row r="151" spans="1:4" x14ac:dyDescent="0.25">
      <c r="A151" s="30"/>
      <c r="B151" s="12" t="s">
        <v>152</v>
      </c>
      <c r="C151" s="3">
        <v>0</v>
      </c>
      <c r="D151" s="31"/>
    </row>
    <row r="152" spans="1:4" x14ac:dyDescent="0.25">
      <c r="A152" s="30"/>
      <c r="B152" s="12" t="s">
        <v>121</v>
      </c>
      <c r="C152" s="3">
        <v>0</v>
      </c>
      <c r="D152" s="31"/>
    </row>
    <row r="153" spans="1:4" ht="15.75" thickBot="1" x14ac:dyDescent="0.3">
      <c r="A153" s="30"/>
      <c r="B153" s="13" t="s">
        <v>122</v>
      </c>
      <c r="C153" s="5">
        <v>0</v>
      </c>
      <c r="D153" s="31"/>
    </row>
    <row r="154" spans="1:4" ht="16.5" thickBot="1" x14ac:dyDescent="0.3">
      <c r="A154" s="30"/>
      <c r="B154" s="6" t="s">
        <v>3</v>
      </c>
      <c r="C154" s="15">
        <f>SUM(C148:C153)</f>
        <v>143</v>
      </c>
      <c r="D154" s="31"/>
    </row>
    <row r="155" spans="1:4" ht="16.5" thickBot="1" x14ac:dyDescent="0.3">
      <c r="A155" s="30"/>
      <c r="B155" s="8" t="s">
        <v>11</v>
      </c>
      <c r="C155" s="45"/>
      <c r="D155" s="31"/>
    </row>
    <row r="156" spans="1:4" ht="15.75" thickBot="1" x14ac:dyDescent="0.3">
      <c r="A156" s="30"/>
      <c r="B156" s="20" t="s">
        <v>135</v>
      </c>
      <c r="C156" s="46">
        <v>20</v>
      </c>
      <c r="D156" s="31"/>
    </row>
    <row r="157" spans="1:4" ht="16.5" thickBot="1" x14ac:dyDescent="0.3">
      <c r="A157" s="30"/>
      <c r="B157" s="8" t="s">
        <v>14</v>
      </c>
      <c r="C157" s="45"/>
      <c r="D157" s="31"/>
    </row>
    <row r="158" spans="1:4" x14ac:dyDescent="0.25">
      <c r="A158" s="30"/>
      <c r="B158" s="21" t="s">
        <v>153</v>
      </c>
      <c r="C158" s="22">
        <v>9</v>
      </c>
      <c r="D158" s="31"/>
    </row>
    <row r="159" spans="1:4" x14ac:dyDescent="0.25">
      <c r="A159" s="30"/>
      <c r="B159" s="12" t="s">
        <v>154</v>
      </c>
      <c r="C159" s="3">
        <v>5</v>
      </c>
      <c r="D159" s="31"/>
    </row>
    <row r="160" spans="1:4" x14ac:dyDescent="0.25">
      <c r="A160" s="30"/>
      <c r="B160" s="12" t="s">
        <v>155</v>
      </c>
      <c r="C160" s="3">
        <v>3</v>
      </c>
      <c r="D160" s="31"/>
    </row>
    <row r="161" spans="1:4" x14ac:dyDescent="0.25">
      <c r="A161" s="30"/>
      <c r="B161" s="12" t="s">
        <v>123</v>
      </c>
      <c r="C161" s="3">
        <v>0</v>
      </c>
      <c r="D161" s="31"/>
    </row>
    <row r="162" spans="1:4" x14ac:dyDescent="0.25">
      <c r="A162" s="30"/>
      <c r="B162" s="12" t="s">
        <v>53</v>
      </c>
      <c r="C162" s="3">
        <v>0</v>
      </c>
      <c r="D162" s="31"/>
    </row>
    <row r="163" spans="1:4" x14ac:dyDescent="0.25">
      <c r="A163" s="30"/>
      <c r="B163" s="12" t="s">
        <v>124</v>
      </c>
      <c r="C163" s="3">
        <v>11</v>
      </c>
      <c r="D163" s="31"/>
    </row>
    <row r="164" spans="1:4" x14ac:dyDescent="0.25">
      <c r="A164" s="30"/>
      <c r="B164" s="12" t="s">
        <v>125</v>
      </c>
      <c r="C164" s="3">
        <v>0</v>
      </c>
      <c r="D164" s="31"/>
    </row>
    <row r="165" spans="1:4" x14ac:dyDescent="0.25">
      <c r="A165" s="30"/>
      <c r="B165" s="12" t="s">
        <v>126</v>
      </c>
      <c r="C165" s="3">
        <v>21</v>
      </c>
      <c r="D165" s="31"/>
    </row>
    <row r="166" spans="1:4" x14ac:dyDescent="0.25">
      <c r="A166" s="30"/>
      <c r="B166" s="12" t="s">
        <v>127</v>
      </c>
      <c r="C166" s="3">
        <v>0</v>
      </c>
      <c r="D166" s="31"/>
    </row>
    <row r="167" spans="1:4" x14ac:dyDescent="0.25">
      <c r="A167" s="30"/>
      <c r="B167" s="12" t="s">
        <v>128</v>
      </c>
      <c r="C167" s="3">
        <v>0</v>
      </c>
      <c r="D167" s="31"/>
    </row>
    <row r="168" spans="1:4" x14ac:dyDescent="0.25">
      <c r="A168" s="30"/>
      <c r="B168" s="12" t="s">
        <v>129</v>
      </c>
      <c r="C168" s="3">
        <v>243</v>
      </c>
      <c r="D168" s="31"/>
    </row>
    <row r="169" spans="1:4" x14ac:dyDescent="0.25">
      <c r="A169" s="30"/>
      <c r="B169" s="12" t="s">
        <v>130</v>
      </c>
      <c r="C169" s="3">
        <v>0</v>
      </c>
      <c r="D169" s="31"/>
    </row>
    <row r="170" spans="1:4" x14ac:dyDescent="0.25">
      <c r="A170" s="30"/>
      <c r="B170" s="12" t="s">
        <v>131</v>
      </c>
      <c r="C170" s="3">
        <v>38</v>
      </c>
      <c r="D170" s="31"/>
    </row>
    <row r="171" spans="1:4" x14ac:dyDescent="0.25">
      <c r="A171" s="30"/>
      <c r="B171" s="36" t="s">
        <v>132</v>
      </c>
      <c r="C171" s="37">
        <v>2</v>
      </c>
      <c r="D171" s="31"/>
    </row>
    <row r="172" spans="1:4" ht="15.75" thickBot="1" x14ac:dyDescent="0.3">
      <c r="A172" s="30"/>
      <c r="B172" s="13" t="s">
        <v>133</v>
      </c>
      <c r="C172" s="5">
        <v>0</v>
      </c>
      <c r="D172" s="31"/>
    </row>
    <row r="173" spans="1:4" ht="16.5" customHeight="1" thickBot="1" x14ac:dyDescent="0.3">
      <c r="A173" s="30"/>
      <c r="B173" s="23" t="s">
        <v>3</v>
      </c>
      <c r="C173" s="24">
        <f>SUM(C158:C172)</f>
        <v>332</v>
      </c>
      <c r="D173" s="31"/>
    </row>
    <row r="174" spans="1:4" ht="16.5" thickBot="1" x14ac:dyDescent="0.3">
      <c r="A174" s="30"/>
      <c r="B174" s="38"/>
      <c r="C174" s="39"/>
      <c r="D174" s="31"/>
    </row>
    <row r="175" spans="1:4" ht="16.5" thickBot="1" x14ac:dyDescent="0.3">
      <c r="A175" s="30"/>
      <c r="B175" s="9" t="s">
        <v>12</v>
      </c>
      <c r="C175" s="41">
        <f>SUM(C33,C51,C66,C74,C84,C101,C129,C140,C146,C154,C156,C173)</f>
        <v>2853</v>
      </c>
      <c r="D175" s="31"/>
    </row>
    <row r="176" spans="1:4" ht="15.75" thickBot="1" x14ac:dyDescent="0.3">
      <c r="A176" s="32"/>
      <c r="B176" s="33"/>
      <c r="C176" s="34"/>
      <c r="D176" s="35"/>
    </row>
    <row r="177" spans="1:4" x14ac:dyDescent="0.25">
      <c r="A177" s="27"/>
      <c r="B177" s="27"/>
      <c r="C177" s="28"/>
      <c r="D177" s="27"/>
    </row>
    <row r="201" ht="12.75" customHeight="1" x14ac:dyDescent="0.25"/>
    <row r="203" ht="9.75" customHeight="1" x14ac:dyDescent="0.25"/>
  </sheetData>
  <mergeCells count="2">
    <mergeCell ref="B2:C2"/>
    <mergeCell ref="B3:C3"/>
  </mergeCells>
  <pageMargins left="1.1023622047244095" right="0.70866141732283472" top="0.74803149606299213" bottom="0.55118110236220474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Cynthia</cp:lastModifiedBy>
  <cp:lastPrinted>2023-05-08T18:10:07Z</cp:lastPrinted>
  <dcterms:created xsi:type="dcterms:W3CDTF">2018-07-09T15:06:03Z</dcterms:created>
  <dcterms:modified xsi:type="dcterms:W3CDTF">2023-06-15T15:48:31Z</dcterms:modified>
</cp:coreProperties>
</file>