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3\2 REGISTRO DE SOLICITUDES TRANSPARENCIA 2023\TRANSPARENCIA INFORME 1 ENERO 2023\TRANSPARENCIA INFORME 3 MARZO 2023\"/>
    </mc:Choice>
  </mc:AlternateContent>
  <bookViews>
    <workbookView xWindow="0" yWindow="0" windowWidth="28800" windowHeight="12345"/>
  </bookViews>
  <sheets>
    <sheet name="MARZ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7" i="1"/>
  <c r="R28" i="1" l="1"/>
  <c r="Q28" i="1"/>
  <c r="O28" i="1"/>
  <c r="O9" i="1" l="1"/>
  <c r="Q9" i="1"/>
  <c r="C49" i="1" l="1"/>
  <c r="C48" i="1"/>
  <c r="C46" i="1"/>
  <c r="C44" i="1"/>
  <c r="C50" i="1" s="1"/>
  <c r="O16" i="1"/>
  <c r="Q16" i="1"/>
  <c r="R16" i="1"/>
  <c r="O14" i="1"/>
  <c r="Q14" i="1"/>
  <c r="R14" i="1"/>
  <c r="R35" i="1"/>
  <c r="R34" i="1"/>
  <c r="Q34" i="1"/>
  <c r="O34" i="1"/>
  <c r="R33" i="1"/>
  <c r="Q33" i="1"/>
  <c r="O33" i="1"/>
  <c r="R32" i="1"/>
  <c r="Q32" i="1"/>
  <c r="O32" i="1"/>
  <c r="R31" i="1"/>
  <c r="Q31" i="1"/>
  <c r="O31" i="1"/>
  <c r="R30" i="1"/>
  <c r="Q30" i="1"/>
  <c r="O30" i="1"/>
  <c r="R29" i="1"/>
  <c r="Q29" i="1"/>
  <c r="O29" i="1"/>
  <c r="R27" i="1"/>
  <c r="Q27" i="1"/>
  <c r="O27" i="1"/>
  <c r="R26" i="1"/>
  <c r="Q26" i="1"/>
  <c r="O26" i="1"/>
  <c r="R25" i="1"/>
  <c r="Q25" i="1"/>
  <c r="R24" i="1"/>
  <c r="Q24" i="1"/>
  <c r="O24" i="1"/>
  <c r="R23" i="1"/>
  <c r="Q23" i="1"/>
  <c r="O23" i="1"/>
  <c r="R22" i="1"/>
  <c r="Q22" i="1"/>
  <c r="O22" i="1"/>
  <c r="R21" i="1"/>
  <c r="Q21" i="1"/>
  <c r="O21" i="1"/>
  <c r="R20" i="1"/>
  <c r="Q20" i="1"/>
  <c r="O20" i="1"/>
  <c r="R19" i="1"/>
  <c r="Q19" i="1"/>
  <c r="O19" i="1"/>
  <c r="R18" i="1"/>
  <c r="Q18" i="1"/>
  <c r="O18" i="1"/>
  <c r="R17" i="1"/>
  <c r="Q17" i="1"/>
  <c r="O17" i="1"/>
  <c r="R15" i="1"/>
  <c r="Q15" i="1"/>
  <c r="O15" i="1"/>
  <c r="R13" i="1"/>
  <c r="Q13" i="1"/>
  <c r="O13" i="1"/>
  <c r="R12" i="1"/>
  <c r="Q12" i="1"/>
  <c r="O12" i="1"/>
  <c r="R11" i="1"/>
  <c r="Q11" i="1"/>
  <c r="O11" i="1"/>
  <c r="R10" i="1"/>
  <c r="Q10" i="1"/>
  <c r="O10" i="1"/>
  <c r="R8" i="1"/>
  <c r="Q8" i="1"/>
  <c r="O8" i="1"/>
  <c r="R7" i="1"/>
  <c r="Q7" i="1"/>
  <c r="O7" i="1"/>
  <c r="R6" i="1"/>
  <c r="Q6" i="1"/>
  <c r="O6" i="1"/>
  <c r="R5" i="1"/>
  <c r="Q5" i="1"/>
  <c r="O5" i="1"/>
</calcChain>
</file>

<file path=xl/sharedStrings.xml><?xml version="1.0" encoding="utf-8"?>
<sst xmlns="http://schemas.openxmlformats.org/spreadsheetml/2006/main" count="210" uniqueCount="73">
  <si>
    <t>PROGRAMA O ACTIVIDAD</t>
  </si>
  <si>
    <t xml:space="preserve"> 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</si>
  <si>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</si>
  <si>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</si>
  <si>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</si>
  <si>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</si>
  <si>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</si>
  <si>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</si>
  <si>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</si>
  <si>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</si>
  <si>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</si>
  <si>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</si>
  <si>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</si>
  <si>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</si>
  <si>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</si>
  <si>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INSTALACIONES DE LA UNIDAD ESPECIALIZADA EN VIOLENCIA INTRAFAMILIAR Y DE GENERO UVI</t>
  </si>
  <si>
    <t>SAN PEDRITO</t>
  </si>
  <si>
    <t>24 X 48</t>
  </si>
  <si>
    <t>X</t>
  </si>
  <si>
    <t>DOMICILIOS VARIOS</t>
  </si>
  <si>
    <t>ORIENTACION JURIDICA</t>
  </si>
  <si>
    <t>SECTORES VARIOS</t>
  </si>
  <si>
    <t>N/A</t>
  </si>
  <si>
    <t xml:space="preserve">ATENCION CIUDADANA </t>
  </si>
  <si>
    <t>TOTALES</t>
  </si>
  <si>
    <t xml:space="preserve">ACOMPAÑAMIENTO A FISCALIA </t>
  </si>
  <si>
    <t>ACOMPAÑAMIENTO CENTRO DE JUSTICIA PARA LA MUJER.</t>
  </si>
  <si>
    <t xml:space="preserve">TRASLADO  DE CJM A DOMICILIO DE USUARIA </t>
  </si>
  <si>
    <t>DIFUCION COMUNITARIA PARTE UVI</t>
  </si>
  <si>
    <t>SERVICIOS DERIVADOS DE IMMIST U OTROS</t>
  </si>
  <si>
    <t>TRASLADO A SMM,IMSS U HOSPITAL CIVIL.</t>
  </si>
  <si>
    <t xml:space="preserve">ACOMPAÑAMIENTO A SALME </t>
  </si>
  <si>
    <t xml:space="preserve">VISITAS DOMICILIARIAS </t>
  </si>
  <si>
    <t xml:space="preserve">ASESORIA JURIDICA </t>
  </si>
  <si>
    <t xml:space="preserve">CANALIZACION INTERNA </t>
  </si>
  <si>
    <t xml:space="preserve">CANALIZACION EXTERNA </t>
  </si>
  <si>
    <t xml:space="preserve">ATENCION PSICOTERAPEUTICA </t>
  </si>
  <si>
    <t xml:space="preserve">1ROS.AUXILIOS PSICOLOGICOS </t>
  </si>
  <si>
    <t>ACOMPAÑAMIENTO A CD. NIÑEZ</t>
  </si>
  <si>
    <t xml:space="preserve">SERVICIOS DERIVADOS DE CABINA </t>
  </si>
  <si>
    <t>O.D.P DE JUZGADOS MUNICIPALES SEGUIMIENTOS</t>
  </si>
  <si>
    <t xml:space="preserve">SERVICIOS DERIVADOS DE LA SUPERIORIDAD </t>
  </si>
  <si>
    <t xml:space="preserve">LLAMADAS TELEFONICAS DERIVAS DE JUZGADOS MUNICIPALES O CABINA DE RADIO </t>
  </si>
  <si>
    <t xml:space="preserve">LLAMADAS TELEFONICAS DE CODIGO VIOLETA </t>
  </si>
  <si>
    <t>ATENCIONES DE CODIGO VIOLETA</t>
  </si>
  <si>
    <t xml:space="preserve">ENTREGA DE PULSO DE VIDA </t>
  </si>
  <si>
    <t xml:space="preserve">RECOLECCION PULSO DE VIDA </t>
  </si>
  <si>
    <t xml:space="preserve">CAMBIOS  PULSOS DE VIDA </t>
  </si>
  <si>
    <t xml:space="preserve">PRORROGAS PULSOS DE VIDA </t>
  </si>
  <si>
    <t xml:space="preserve">REPARACION DE PULSO DE VIDA </t>
  </si>
  <si>
    <t xml:space="preserve">PULSOS DE VIDA EXTRAVIADOS 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</si>
  <si>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</si>
  <si>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</si>
  <si>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</si>
  <si>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</si>
  <si>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</si>
  <si>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</si>
  <si>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</si>
  <si>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</si>
  <si>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</si>
  <si>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 xml:space="preserve">SERVICIOS </t>
  </si>
  <si>
    <t xml:space="preserve">TOTALES </t>
  </si>
  <si>
    <t>VARIOS DOMICILIOS</t>
  </si>
  <si>
    <t xml:space="preserve">PRORROGAS DE PULSO DE VIDA </t>
  </si>
  <si>
    <t>RECOLECCION DE PULSO DE VIDA</t>
  </si>
  <si>
    <t>CAMBIOS DE PULSO DE VIDA</t>
  </si>
  <si>
    <t>PREVENCION Y DIFUCION COMUNITATIA VECINAL</t>
  </si>
  <si>
    <t>24X48</t>
  </si>
  <si>
    <t>ADO. HOM</t>
  </si>
  <si>
    <t>ADO.MUJER</t>
  </si>
  <si>
    <t xml:space="preserve">SERVICIO DERIVADO VINCULACION </t>
  </si>
  <si>
    <t>ADO.MUJ</t>
  </si>
  <si>
    <t>SERVICIOS DERIVADOS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</si>
</sst>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sz val="6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center" vertical="center"/>
    </xf>
    <xf numFmtId="0" fontId="2" fillId="0" borderId="31" xfId="0" applyFont="1" applyFill="1" applyBorder="1"/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/>
    <xf numFmtId="0" fontId="2" fillId="0" borderId="3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8" xfId="0" applyFont="1" applyFill="1" applyBorder="1" applyAlignment="1">
      <alignment horizontal="left" vertical="center" indent="3"/>
    </xf>
    <xf numFmtId="0" fontId="2" fillId="0" borderId="3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"/>
  <sheetViews>
    <sheetView tabSelected="1" workbookViewId="0"/>
  </sheetViews>
  <sheetFormatPr baseColWidth="10" defaultRowHeight="15" x14ac:dyDescent="0.25"/>
  <cols>
    <col min="5" max="5" width="11.42578125" style="40"/>
    <col min="7" max="7" width="11.42578125" style="40"/>
  </cols>
  <sheetData>
    <row r="1" spans="2:18" ht="15.75" thickBot="1" x14ac:dyDescent="0.3"/>
    <row r="2" spans="2:18" ht="16.5" thickTop="1" thickBot="1" x14ac:dyDescent="0.3">
      <c r="B2" s="59" t="s">
        <v>0</v>
      </c>
      <c r="C2" s="59"/>
      <c r="D2" s="59"/>
      <c r="E2" s="32"/>
      <c r="F2" s="62" t="s">
        <v>1</v>
      </c>
      <c r="G2" s="63"/>
      <c r="H2" s="63"/>
      <c r="I2" s="63"/>
      <c r="J2" s="64"/>
      <c r="K2" s="59" t="s">
        <v>2</v>
      </c>
      <c r="L2" s="59"/>
      <c r="M2" s="68" t="s">
        <v>3</v>
      </c>
      <c r="N2" s="68" t="s">
        <v>4</v>
      </c>
      <c r="O2" s="59" t="s">
        <v>5</v>
      </c>
      <c r="P2" s="59" t="s">
        <v>6</v>
      </c>
      <c r="Q2" s="68" t="s">
        <v>7</v>
      </c>
      <c r="R2" s="59" t="s">
        <v>8</v>
      </c>
    </row>
    <row r="3" spans="2:18" ht="15.75" thickBot="1" x14ac:dyDescent="0.3">
      <c r="B3" s="60"/>
      <c r="C3" s="60"/>
      <c r="D3" s="60"/>
      <c r="E3" s="36"/>
      <c r="F3" s="65" t="s">
        <v>9</v>
      </c>
      <c r="G3" s="66"/>
      <c r="H3" s="67"/>
      <c r="I3" s="65" t="s">
        <v>10</v>
      </c>
      <c r="J3" s="67"/>
      <c r="K3" s="60"/>
      <c r="L3" s="60"/>
      <c r="M3" s="69"/>
      <c r="N3" s="69"/>
      <c r="O3" s="60"/>
      <c r="P3" s="60"/>
      <c r="Q3" s="69"/>
      <c r="R3" s="60"/>
    </row>
    <row r="4" spans="2:18" ht="15.75" thickBot="1" x14ac:dyDescent="0.3">
      <c r="B4" s="61"/>
      <c r="C4" s="61"/>
      <c r="D4" s="61"/>
      <c r="E4" s="31" t="s">
        <v>68</v>
      </c>
      <c r="F4" s="1" t="s">
        <v>11</v>
      </c>
      <c r="G4" s="31" t="s">
        <v>69</v>
      </c>
      <c r="H4" s="1" t="s">
        <v>12</v>
      </c>
      <c r="I4" s="1" t="s">
        <v>13</v>
      </c>
      <c r="J4" s="1" t="s">
        <v>14</v>
      </c>
      <c r="K4" s="61"/>
      <c r="L4" s="61"/>
      <c r="M4" s="60"/>
      <c r="N4" s="60"/>
      <c r="O4" s="61"/>
      <c r="P4" s="61"/>
      <c r="Q4" s="60"/>
      <c r="R4" s="61"/>
    </row>
    <row r="5" spans="2:18" ht="66.75" customHeight="1" thickBot="1" x14ac:dyDescent="0.3">
      <c r="B5" s="55" t="s">
        <v>26</v>
      </c>
      <c r="C5" s="56"/>
      <c r="D5" s="56"/>
      <c r="E5" s="43">
        <v>0</v>
      </c>
      <c r="F5" s="44">
        <v>0</v>
      </c>
      <c r="G5" s="4">
        <v>0</v>
      </c>
      <c r="H5" s="30">
        <v>0</v>
      </c>
      <c r="I5" s="4">
        <v>0</v>
      </c>
      <c r="J5" s="4">
        <v>10</v>
      </c>
      <c r="K5" s="57" t="s">
        <v>15</v>
      </c>
      <c r="L5" s="58"/>
      <c r="M5" s="3" t="s">
        <v>16</v>
      </c>
      <c r="N5" s="3" t="s">
        <v>17</v>
      </c>
      <c r="O5" s="4">
        <f t="shared" ref="O5:O24" si="0">SUM(F5:J5)</f>
        <v>10</v>
      </c>
      <c r="P5" s="4" t="s">
        <v>18</v>
      </c>
      <c r="Q5" s="4">
        <f t="shared" ref="Q5:Q34" si="1">SUM(F5:J5)</f>
        <v>10</v>
      </c>
      <c r="R5" s="4">
        <f>SUM(F5+H5+I5+J5)</f>
        <v>10</v>
      </c>
    </row>
    <row r="6" spans="2:18" ht="66.75" customHeight="1" thickBot="1" x14ac:dyDescent="0.3">
      <c r="B6" s="70" t="s">
        <v>27</v>
      </c>
      <c r="C6" s="71"/>
      <c r="D6" s="71"/>
      <c r="E6" s="45">
        <v>0</v>
      </c>
      <c r="F6" s="2">
        <v>0</v>
      </c>
      <c r="G6" s="2">
        <v>0</v>
      </c>
      <c r="H6" s="2">
        <v>0</v>
      </c>
      <c r="I6" s="2">
        <v>0</v>
      </c>
      <c r="J6" s="46">
        <v>10</v>
      </c>
      <c r="K6" s="57" t="s">
        <v>62</v>
      </c>
      <c r="L6" s="58"/>
      <c r="M6" s="3" t="s">
        <v>16</v>
      </c>
      <c r="N6" s="3" t="s">
        <v>17</v>
      </c>
      <c r="O6" s="4">
        <f t="shared" si="0"/>
        <v>10</v>
      </c>
      <c r="P6" s="4" t="s">
        <v>18</v>
      </c>
      <c r="Q6" s="4">
        <f t="shared" si="1"/>
        <v>10</v>
      </c>
      <c r="R6" s="4">
        <f>SUM(F6+H6+I6+J6)</f>
        <v>10</v>
      </c>
    </row>
    <row r="7" spans="2:18" ht="66.75" customHeight="1" thickBot="1" x14ac:dyDescent="0.3">
      <c r="B7" s="70" t="s">
        <v>23</v>
      </c>
      <c r="C7" s="71"/>
      <c r="D7" s="71"/>
      <c r="E7" s="45">
        <v>0</v>
      </c>
      <c r="F7" s="2">
        <v>0</v>
      </c>
      <c r="G7" s="2">
        <v>0</v>
      </c>
      <c r="H7" s="2">
        <v>0</v>
      </c>
      <c r="I7" s="2">
        <v>0</v>
      </c>
      <c r="J7" s="46">
        <v>59</v>
      </c>
      <c r="K7" s="57" t="s">
        <v>15</v>
      </c>
      <c r="L7" s="58"/>
      <c r="M7" s="3" t="s">
        <v>16</v>
      </c>
      <c r="N7" s="3" t="s">
        <v>17</v>
      </c>
      <c r="O7" s="4">
        <f t="shared" si="0"/>
        <v>59</v>
      </c>
      <c r="P7" s="4" t="s">
        <v>18</v>
      </c>
      <c r="Q7" s="4">
        <f t="shared" si="1"/>
        <v>59</v>
      </c>
      <c r="R7" s="4">
        <f>F7+H7+I7+J7</f>
        <v>59</v>
      </c>
    </row>
    <row r="8" spans="2:18" ht="66.75" customHeight="1" thickBot="1" x14ac:dyDescent="0.3">
      <c r="B8" s="70" t="s">
        <v>28</v>
      </c>
      <c r="C8" s="71"/>
      <c r="D8" s="71"/>
      <c r="E8" s="45">
        <v>0</v>
      </c>
      <c r="F8" s="2">
        <v>0</v>
      </c>
      <c r="G8" s="2">
        <v>0</v>
      </c>
      <c r="H8" s="2">
        <v>0</v>
      </c>
      <c r="I8" s="2">
        <v>0</v>
      </c>
      <c r="J8" s="46">
        <v>6</v>
      </c>
      <c r="K8" s="57" t="s">
        <v>62</v>
      </c>
      <c r="L8" s="58"/>
      <c r="M8" s="3" t="s">
        <v>16</v>
      </c>
      <c r="N8" s="3" t="s">
        <v>17</v>
      </c>
      <c r="O8" s="4">
        <f t="shared" si="0"/>
        <v>6</v>
      </c>
      <c r="P8" s="4" t="s">
        <v>18</v>
      </c>
      <c r="Q8" s="4">
        <f t="shared" si="1"/>
        <v>6</v>
      </c>
      <c r="R8" s="4">
        <f>F8+H8+I8+J8</f>
        <v>6</v>
      </c>
    </row>
    <row r="9" spans="2:18" ht="66.75" customHeight="1" thickBot="1" x14ac:dyDescent="0.3">
      <c r="B9" s="33"/>
      <c r="C9" s="34" t="s">
        <v>66</v>
      </c>
      <c r="D9" s="29"/>
      <c r="E9" s="45">
        <v>0</v>
      </c>
      <c r="F9" s="2">
        <v>0</v>
      </c>
      <c r="G9" s="2">
        <v>0</v>
      </c>
      <c r="H9" s="2">
        <v>0</v>
      </c>
      <c r="I9" s="2">
        <v>0</v>
      </c>
      <c r="J9" s="46">
        <v>38</v>
      </c>
      <c r="K9" s="42" t="s">
        <v>62</v>
      </c>
      <c r="L9" s="26"/>
      <c r="M9" s="27" t="s">
        <v>16</v>
      </c>
      <c r="N9" s="27" t="s">
        <v>67</v>
      </c>
      <c r="O9" s="4">
        <f t="shared" si="0"/>
        <v>38</v>
      </c>
      <c r="P9" s="4" t="s">
        <v>18</v>
      </c>
      <c r="Q9" s="4">
        <f t="shared" si="1"/>
        <v>38</v>
      </c>
      <c r="R9" s="4">
        <v>38</v>
      </c>
    </row>
    <row r="10" spans="2:18" ht="66.75" customHeight="1" thickBot="1" x14ac:dyDescent="0.3">
      <c r="B10" s="70" t="s">
        <v>29</v>
      </c>
      <c r="C10" s="71"/>
      <c r="D10" s="71"/>
      <c r="E10" s="47">
        <v>0</v>
      </c>
      <c r="F10" s="2">
        <v>0</v>
      </c>
      <c r="G10" s="2">
        <v>0</v>
      </c>
      <c r="H10" s="2">
        <v>0</v>
      </c>
      <c r="I10" s="2">
        <v>0</v>
      </c>
      <c r="J10" s="46">
        <v>2</v>
      </c>
      <c r="K10" s="57" t="s">
        <v>15</v>
      </c>
      <c r="L10" s="58"/>
      <c r="M10" s="3" t="s">
        <v>16</v>
      </c>
      <c r="N10" s="3" t="s">
        <v>17</v>
      </c>
      <c r="O10" s="4">
        <f t="shared" si="0"/>
        <v>2</v>
      </c>
      <c r="P10" s="4" t="s">
        <v>18</v>
      </c>
      <c r="Q10" s="4">
        <f t="shared" si="1"/>
        <v>2</v>
      </c>
      <c r="R10" s="4">
        <f t="shared" ref="R10:R34" si="2">F10+H10+I10+J10</f>
        <v>2</v>
      </c>
    </row>
    <row r="11" spans="2:18" ht="66.75" customHeight="1" thickBot="1" x14ac:dyDescent="0.3">
      <c r="B11" s="72" t="s">
        <v>30</v>
      </c>
      <c r="C11" s="73"/>
      <c r="D11" s="73"/>
      <c r="E11" s="50">
        <v>0</v>
      </c>
      <c r="F11" s="2">
        <v>0</v>
      </c>
      <c r="G11" s="2">
        <v>0</v>
      </c>
      <c r="H11" s="2">
        <v>0</v>
      </c>
      <c r="I11" s="2">
        <v>0</v>
      </c>
      <c r="J11" s="46">
        <v>15</v>
      </c>
      <c r="K11" s="57" t="s">
        <v>15</v>
      </c>
      <c r="L11" s="58"/>
      <c r="M11" s="3" t="s">
        <v>16</v>
      </c>
      <c r="N11" s="3" t="s">
        <v>17</v>
      </c>
      <c r="O11" s="4">
        <f t="shared" si="0"/>
        <v>15</v>
      </c>
      <c r="P11" s="4" t="s">
        <v>18</v>
      </c>
      <c r="Q11" s="4">
        <f t="shared" si="1"/>
        <v>15</v>
      </c>
      <c r="R11" s="4">
        <f t="shared" si="2"/>
        <v>15</v>
      </c>
    </row>
    <row r="12" spans="2:18" ht="66.75" customHeight="1" thickBot="1" x14ac:dyDescent="0.3">
      <c r="B12" s="72" t="s">
        <v>31</v>
      </c>
      <c r="C12" s="73"/>
      <c r="D12" s="73"/>
      <c r="E12" s="50">
        <v>0</v>
      </c>
      <c r="F12" s="2">
        <v>0</v>
      </c>
      <c r="G12" s="2">
        <v>0</v>
      </c>
      <c r="H12" s="2">
        <v>0</v>
      </c>
      <c r="I12" s="2">
        <v>0</v>
      </c>
      <c r="J12" s="46">
        <v>0</v>
      </c>
      <c r="K12" s="57" t="s">
        <v>15</v>
      </c>
      <c r="L12" s="58"/>
      <c r="M12" s="3" t="s">
        <v>16</v>
      </c>
      <c r="N12" s="3" t="s">
        <v>17</v>
      </c>
      <c r="O12" s="4">
        <f t="shared" si="0"/>
        <v>0</v>
      </c>
      <c r="P12" s="4" t="s">
        <v>18</v>
      </c>
      <c r="Q12" s="4">
        <f t="shared" si="1"/>
        <v>0</v>
      </c>
      <c r="R12" s="4">
        <f t="shared" si="2"/>
        <v>0</v>
      </c>
    </row>
    <row r="13" spans="2:18" ht="66.75" customHeight="1" thickBot="1" x14ac:dyDescent="0.3">
      <c r="B13" s="72" t="s">
        <v>25</v>
      </c>
      <c r="C13" s="73"/>
      <c r="D13" s="73"/>
      <c r="E13" s="50">
        <v>0</v>
      </c>
      <c r="F13" s="2">
        <v>0</v>
      </c>
      <c r="G13" s="2">
        <v>0</v>
      </c>
      <c r="H13" s="2">
        <v>0</v>
      </c>
      <c r="I13" s="2">
        <v>0</v>
      </c>
      <c r="J13" s="46">
        <v>0</v>
      </c>
      <c r="K13" s="57" t="s">
        <v>15</v>
      </c>
      <c r="L13" s="58"/>
      <c r="M13" s="3" t="s">
        <v>16</v>
      </c>
      <c r="N13" s="3" t="s">
        <v>17</v>
      </c>
      <c r="O13" s="4">
        <f t="shared" si="0"/>
        <v>0</v>
      </c>
      <c r="P13" s="4" t="s">
        <v>18</v>
      </c>
      <c r="Q13" s="4">
        <f t="shared" si="1"/>
        <v>0</v>
      </c>
      <c r="R13" s="4">
        <f t="shared" si="2"/>
        <v>0</v>
      </c>
    </row>
    <row r="14" spans="2:18" ht="66.75" customHeight="1" thickBot="1" x14ac:dyDescent="0.3">
      <c r="B14" s="72" t="s">
        <v>32</v>
      </c>
      <c r="C14" s="73"/>
      <c r="D14" s="73"/>
      <c r="E14" s="50">
        <v>0</v>
      </c>
      <c r="F14" s="2">
        <v>0</v>
      </c>
      <c r="G14" s="2">
        <v>0</v>
      </c>
      <c r="H14" s="2">
        <v>0</v>
      </c>
      <c r="I14" s="2">
        <v>0</v>
      </c>
      <c r="J14" s="46">
        <v>379</v>
      </c>
      <c r="K14" s="57" t="s">
        <v>62</v>
      </c>
      <c r="L14" s="58"/>
      <c r="M14" s="3" t="s">
        <v>19</v>
      </c>
      <c r="N14" s="3" t="s">
        <v>17</v>
      </c>
      <c r="O14" s="4">
        <f t="shared" si="0"/>
        <v>379</v>
      </c>
      <c r="P14" s="4" t="s">
        <v>18</v>
      </c>
      <c r="Q14" s="4">
        <f t="shared" si="1"/>
        <v>379</v>
      </c>
      <c r="R14" s="4">
        <f t="shared" si="2"/>
        <v>379</v>
      </c>
    </row>
    <row r="15" spans="2:18" ht="66.75" customHeight="1" thickBot="1" x14ac:dyDescent="0.3">
      <c r="B15" s="72" t="s">
        <v>33</v>
      </c>
      <c r="C15" s="73"/>
      <c r="D15" s="73"/>
      <c r="E15" s="50">
        <v>0</v>
      </c>
      <c r="F15" s="2">
        <v>0</v>
      </c>
      <c r="G15" s="2">
        <v>0</v>
      </c>
      <c r="H15" s="2">
        <v>0</v>
      </c>
      <c r="I15" s="2">
        <v>0</v>
      </c>
      <c r="J15" s="46">
        <v>719</v>
      </c>
      <c r="K15" s="57" t="s">
        <v>15</v>
      </c>
      <c r="L15" s="58"/>
      <c r="M15" s="3" t="s">
        <v>16</v>
      </c>
      <c r="N15" s="3" t="s">
        <v>17</v>
      </c>
      <c r="O15" s="4">
        <f t="shared" si="0"/>
        <v>719</v>
      </c>
      <c r="P15" s="4" t="s">
        <v>18</v>
      </c>
      <c r="Q15" s="4">
        <f t="shared" si="1"/>
        <v>719</v>
      </c>
      <c r="R15" s="4">
        <f t="shared" si="2"/>
        <v>719</v>
      </c>
    </row>
    <row r="16" spans="2:18" ht="66.75" customHeight="1" thickBot="1" x14ac:dyDescent="0.3">
      <c r="B16" s="15" t="s">
        <v>20</v>
      </c>
      <c r="C16" s="13"/>
      <c r="D16" s="28"/>
      <c r="E16" s="50">
        <v>0</v>
      </c>
      <c r="F16" s="2">
        <v>0</v>
      </c>
      <c r="G16" s="2">
        <v>0</v>
      </c>
      <c r="H16" s="2">
        <v>0</v>
      </c>
      <c r="I16" s="2">
        <v>0</v>
      </c>
      <c r="J16" s="46">
        <v>233</v>
      </c>
      <c r="K16" s="57" t="s">
        <v>15</v>
      </c>
      <c r="L16" s="58"/>
      <c r="M16" s="30" t="s">
        <v>16</v>
      </c>
      <c r="N16" s="3">
        <v>24</v>
      </c>
      <c r="O16" s="4">
        <f t="shared" si="0"/>
        <v>233</v>
      </c>
      <c r="P16" s="4" t="s">
        <v>18</v>
      </c>
      <c r="Q16" s="4">
        <f t="shared" si="1"/>
        <v>233</v>
      </c>
      <c r="R16" s="4">
        <f t="shared" si="2"/>
        <v>233</v>
      </c>
    </row>
    <row r="17" spans="2:18" ht="66.75" customHeight="1" thickBot="1" x14ac:dyDescent="0.3">
      <c r="B17" s="72" t="s">
        <v>34</v>
      </c>
      <c r="C17" s="73"/>
      <c r="D17" s="73"/>
      <c r="E17" s="50">
        <v>0</v>
      </c>
      <c r="F17" s="2">
        <v>0</v>
      </c>
      <c r="G17" s="2">
        <v>0</v>
      </c>
      <c r="H17" s="2">
        <v>0</v>
      </c>
      <c r="I17" s="2">
        <v>0</v>
      </c>
      <c r="J17" s="46">
        <v>186</v>
      </c>
      <c r="K17" s="57" t="s">
        <v>15</v>
      </c>
      <c r="L17" s="58"/>
      <c r="M17" s="3" t="s">
        <v>16</v>
      </c>
      <c r="N17" s="3" t="s">
        <v>17</v>
      </c>
      <c r="O17" s="4">
        <f t="shared" si="0"/>
        <v>186</v>
      </c>
      <c r="P17" s="4" t="s">
        <v>18</v>
      </c>
      <c r="Q17" s="4">
        <f t="shared" si="1"/>
        <v>186</v>
      </c>
      <c r="R17" s="4">
        <f t="shared" si="2"/>
        <v>186</v>
      </c>
    </row>
    <row r="18" spans="2:18" ht="66.75" customHeight="1" thickBot="1" x14ac:dyDescent="0.3">
      <c r="B18" s="72" t="s">
        <v>35</v>
      </c>
      <c r="C18" s="73"/>
      <c r="D18" s="73"/>
      <c r="E18" s="50">
        <v>0</v>
      </c>
      <c r="F18" s="2">
        <v>0</v>
      </c>
      <c r="G18" s="2">
        <v>0</v>
      </c>
      <c r="H18" s="2">
        <v>0</v>
      </c>
      <c r="I18" s="2">
        <v>0</v>
      </c>
      <c r="J18" s="46">
        <v>183</v>
      </c>
      <c r="K18" s="57" t="s">
        <v>15</v>
      </c>
      <c r="L18" s="58"/>
      <c r="M18" s="3" t="s">
        <v>16</v>
      </c>
      <c r="N18" s="3" t="s">
        <v>17</v>
      </c>
      <c r="O18" s="4">
        <f t="shared" si="0"/>
        <v>183</v>
      </c>
      <c r="P18" s="4" t="s">
        <v>18</v>
      </c>
      <c r="Q18" s="4">
        <f t="shared" si="1"/>
        <v>183</v>
      </c>
      <c r="R18" s="4">
        <f t="shared" si="2"/>
        <v>183</v>
      </c>
    </row>
    <row r="19" spans="2:18" ht="66.75" customHeight="1" thickBot="1" x14ac:dyDescent="0.3">
      <c r="B19" s="74" t="s">
        <v>36</v>
      </c>
      <c r="C19" s="75"/>
      <c r="D19" s="75"/>
      <c r="E19" s="50">
        <v>8</v>
      </c>
      <c r="F19" s="2">
        <v>6</v>
      </c>
      <c r="G19" s="2">
        <v>8</v>
      </c>
      <c r="H19" s="2">
        <v>20</v>
      </c>
      <c r="I19" s="2">
        <v>26</v>
      </c>
      <c r="J19" s="46">
        <v>219</v>
      </c>
      <c r="K19" s="57" t="s">
        <v>15</v>
      </c>
      <c r="L19" s="58"/>
      <c r="M19" s="3" t="s">
        <v>16</v>
      </c>
      <c r="N19" s="3" t="s">
        <v>17</v>
      </c>
      <c r="O19" s="4">
        <f t="shared" si="0"/>
        <v>279</v>
      </c>
      <c r="P19" s="4" t="s">
        <v>18</v>
      </c>
      <c r="Q19" s="5">
        <f t="shared" si="1"/>
        <v>279</v>
      </c>
      <c r="R19" s="4">
        <f t="shared" si="2"/>
        <v>271</v>
      </c>
    </row>
    <row r="20" spans="2:18" ht="66.75" customHeight="1" thickBot="1" x14ac:dyDescent="0.3">
      <c r="B20" s="74" t="s">
        <v>37</v>
      </c>
      <c r="C20" s="75"/>
      <c r="D20" s="75"/>
      <c r="E20" s="50">
        <v>0</v>
      </c>
      <c r="F20" s="2">
        <v>0</v>
      </c>
      <c r="G20" s="2">
        <v>0</v>
      </c>
      <c r="H20" s="2">
        <v>0</v>
      </c>
      <c r="I20" s="2">
        <v>0</v>
      </c>
      <c r="J20" s="46">
        <v>19</v>
      </c>
      <c r="K20" s="57" t="s">
        <v>15</v>
      </c>
      <c r="L20" s="58"/>
      <c r="M20" s="3" t="s">
        <v>16</v>
      </c>
      <c r="N20" s="3" t="s">
        <v>17</v>
      </c>
      <c r="O20" s="4">
        <f t="shared" si="0"/>
        <v>19</v>
      </c>
      <c r="P20" s="4" t="s">
        <v>18</v>
      </c>
      <c r="Q20" s="5">
        <f t="shared" si="1"/>
        <v>19</v>
      </c>
      <c r="R20" s="4">
        <f t="shared" si="2"/>
        <v>19</v>
      </c>
    </row>
    <row r="21" spans="2:18" ht="66.75" customHeight="1" thickBot="1" x14ac:dyDescent="0.3">
      <c r="B21" s="74" t="s">
        <v>38</v>
      </c>
      <c r="C21" s="75"/>
      <c r="D21" s="75"/>
      <c r="E21" s="50">
        <v>0</v>
      </c>
      <c r="F21" s="2">
        <v>0</v>
      </c>
      <c r="G21" s="2">
        <v>0</v>
      </c>
      <c r="H21" s="2">
        <v>0</v>
      </c>
      <c r="I21" s="2">
        <v>0</v>
      </c>
      <c r="J21" s="46">
        <v>3</v>
      </c>
      <c r="K21" s="57" t="s">
        <v>15</v>
      </c>
      <c r="L21" s="58"/>
      <c r="M21" s="3" t="s">
        <v>16</v>
      </c>
      <c r="N21" s="3" t="s">
        <v>17</v>
      </c>
      <c r="O21" s="4">
        <f t="shared" si="0"/>
        <v>3</v>
      </c>
      <c r="P21" s="4" t="s">
        <v>18</v>
      </c>
      <c r="Q21" s="5">
        <f t="shared" si="1"/>
        <v>3</v>
      </c>
      <c r="R21" s="4">
        <f t="shared" si="2"/>
        <v>3</v>
      </c>
    </row>
    <row r="22" spans="2:18" ht="66.75" customHeight="1" thickBot="1" x14ac:dyDescent="0.3">
      <c r="B22" s="74" t="s">
        <v>39</v>
      </c>
      <c r="C22" s="75"/>
      <c r="D22" s="75"/>
      <c r="E22" s="50">
        <v>0</v>
      </c>
      <c r="F22" s="2">
        <v>0</v>
      </c>
      <c r="G22" s="2">
        <v>0</v>
      </c>
      <c r="H22" s="2">
        <v>0</v>
      </c>
      <c r="I22" s="2">
        <v>0</v>
      </c>
      <c r="J22" s="46">
        <v>28</v>
      </c>
      <c r="K22" s="57" t="s">
        <v>15</v>
      </c>
      <c r="L22" s="58"/>
      <c r="M22" s="3" t="s">
        <v>16</v>
      </c>
      <c r="N22" s="3" t="s">
        <v>17</v>
      </c>
      <c r="O22" s="4">
        <f t="shared" si="0"/>
        <v>28</v>
      </c>
      <c r="P22" s="4" t="s">
        <v>18</v>
      </c>
      <c r="Q22" s="5">
        <f t="shared" si="1"/>
        <v>28</v>
      </c>
      <c r="R22" s="4">
        <f t="shared" si="2"/>
        <v>28</v>
      </c>
    </row>
    <row r="23" spans="2:18" ht="66.75" customHeight="1" thickBot="1" x14ac:dyDescent="0.3">
      <c r="B23" s="55" t="s">
        <v>40</v>
      </c>
      <c r="C23" s="56"/>
      <c r="D23" s="56"/>
      <c r="E23" s="50">
        <v>0</v>
      </c>
      <c r="F23" s="2">
        <v>0</v>
      </c>
      <c r="G23" s="2">
        <v>0</v>
      </c>
      <c r="H23" s="2">
        <v>0</v>
      </c>
      <c r="I23" s="2">
        <v>0</v>
      </c>
      <c r="J23" s="46">
        <v>3</v>
      </c>
      <c r="K23" s="76" t="s">
        <v>21</v>
      </c>
      <c r="L23" s="77"/>
      <c r="M23" s="3" t="s">
        <v>16</v>
      </c>
      <c r="N23" s="3" t="s">
        <v>17</v>
      </c>
      <c r="O23" s="4">
        <f t="shared" si="0"/>
        <v>3</v>
      </c>
      <c r="P23" s="6" t="s">
        <v>18</v>
      </c>
      <c r="Q23" s="7">
        <f t="shared" si="1"/>
        <v>3</v>
      </c>
      <c r="R23" s="4">
        <f t="shared" si="2"/>
        <v>3</v>
      </c>
    </row>
    <row r="24" spans="2:18" ht="66.75" customHeight="1" thickBot="1" x14ac:dyDescent="0.3">
      <c r="B24" s="55" t="s">
        <v>41</v>
      </c>
      <c r="C24" s="56"/>
      <c r="D24" s="56"/>
      <c r="E24" s="50">
        <v>0</v>
      </c>
      <c r="F24" s="2">
        <v>0</v>
      </c>
      <c r="G24" s="2">
        <v>0</v>
      </c>
      <c r="H24" s="2">
        <v>0</v>
      </c>
      <c r="I24" s="2">
        <v>0</v>
      </c>
      <c r="J24" s="46">
        <v>29</v>
      </c>
      <c r="K24" s="76" t="s">
        <v>21</v>
      </c>
      <c r="L24" s="77"/>
      <c r="M24" s="3" t="s">
        <v>16</v>
      </c>
      <c r="N24" s="3" t="s">
        <v>17</v>
      </c>
      <c r="O24" s="6">
        <f t="shared" si="0"/>
        <v>29</v>
      </c>
      <c r="P24" s="6" t="s">
        <v>18</v>
      </c>
      <c r="Q24" s="7">
        <f t="shared" si="1"/>
        <v>29</v>
      </c>
      <c r="R24" s="4">
        <f t="shared" si="2"/>
        <v>29</v>
      </c>
    </row>
    <row r="25" spans="2:18" ht="66.75" customHeight="1" thickBot="1" x14ac:dyDescent="0.3">
      <c r="B25" s="74" t="s">
        <v>42</v>
      </c>
      <c r="C25" s="75"/>
      <c r="D25" s="75"/>
      <c r="E25" s="50">
        <v>0</v>
      </c>
      <c r="F25" s="2">
        <v>0</v>
      </c>
      <c r="G25" s="2">
        <v>0</v>
      </c>
      <c r="H25" s="2">
        <v>0</v>
      </c>
      <c r="I25" s="2">
        <v>0</v>
      </c>
      <c r="J25" s="46">
        <v>4</v>
      </c>
      <c r="K25" s="76" t="s">
        <v>21</v>
      </c>
      <c r="L25" s="77"/>
      <c r="M25" s="3" t="s">
        <v>19</v>
      </c>
      <c r="N25" s="3" t="s">
        <v>17</v>
      </c>
      <c r="O25" s="6">
        <v>4</v>
      </c>
      <c r="P25" s="6" t="s">
        <v>18</v>
      </c>
      <c r="Q25" s="7">
        <f t="shared" si="1"/>
        <v>4</v>
      </c>
      <c r="R25" s="4">
        <f t="shared" si="2"/>
        <v>4</v>
      </c>
    </row>
    <row r="26" spans="2:18" ht="66.75" customHeight="1" thickBot="1" x14ac:dyDescent="0.3">
      <c r="B26" s="78" t="s">
        <v>43</v>
      </c>
      <c r="C26" s="79"/>
      <c r="D26" s="79"/>
      <c r="E26" s="50">
        <v>0</v>
      </c>
      <c r="F26" s="2">
        <v>0</v>
      </c>
      <c r="G26" s="2">
        <v>0</v>
      </c>
      <c r="H26" s="2">
        <v>0</v>
      </c>
      <c r="I26" s="2">
        <v>0</v>
      </c>
      <c r="J26" s="46">
        <v>606</v>
      </c>
      <c r="K26" s="76" t="s">
        <v>19</v>
      </c>
      <c r="L26" s="77"/>
      <c r="M26" s="3" t="s">
        <v>19</v>
      </c>
      <c r="N26" s="3" t="s">
        <v>17</v>
      </c>
      <c r="O26" s="6">
        <f t="shared" ref="O26:O34" si="3">SUM(F26:J26)</f>
        <v>606</v>
      </c>
      <c r="P26" s="6" t="s">
        <v>18</v>
      </c>
      <c r="Q26" s="7">
        <f t="shared" si="1"/>
        <v>606</v>
      </c>
      <c r="R26" s="4">
        <f t="shared" si="2"/>
        <v>606</v>
      </c>
    </row>
    <row r="27" spans="2:18" ht="66.75" customHeight="1" thickTop="1" thickBot="1" x14ac:dyDescent="0.3">
      <c r="B27" s="80" t="s">
        <v>44</v>
      </c>
      <c r="C27" s="81"/>
      <c r="D27" s="81"/>
      <c r="E27" s="50">
        <v>0</v>
      </c>
      <c r="F27" s="2">
        <v>0</v>
      </c>
      <c r="G27" s="2">
        <v>0</v>
      </c>
      <c r="H27" s="2">
        <v>0</v>
      </c>
      <c r="I27" s="2">
        <v>0</v>
      </c>
      <c r="J27" s="46">
        <v>1371</v>
      </c>
      <c r="K27" s="76" t="s">
        <v>19</v>
      </c>
      <c r="L27" s="77"/>
      <c r="M27" s="3" t="s">
        <v>19</v>
      </c>
      <c r="N27" s="3" t="s">
        <v>17</v>
      </c>
      <c r="O27" s="6">
        <f t="shared" si="3"/>
        <v>1371</v>
      </c>
      <c r="P27" s="6" t="s">
        <v>18</v>
      </c>
      <c r="Q27" s="7">
        <f t="shared" si="1"/>
        <v>1371</v>
      </c>
      <c r="R27" s="4">
        <f t="shared" si="2"/>
        <v>1371</v>
      </c>
    </row>
    <row r="28" spans="2:18" ht="66.75" customHeight="1" thickTop="1" thickBot="1" x14ac:dyDescent="0.3">
      <c r="B28" s="80" t="s">
        <v>70</v>
      </c>
      <c r="C28" s="81"/>
      <c r="D28" s="81"/>
      <c r="E28" s="50">
        <v>0</v>
      </c>
      <c r="F28" s="2">
        <v>0</v>
      </c>
      <c r="G28" s="2">
        <v>0</v>
      </c>
      <c r="H28" s="2">
        <v>0</v>
      </c>
      <c r="I28" s="2">
        <v>0</v>
      </c>
      <c r="J28" s="46">
        <v>0</v>
      </c>
      <c r="K28" s="76" t="s">
        <v>19</v>
      </c>
      <c r="L28" s="77"/>
      <c r="M28" s="30" t="s">
        <v>19</v>
      </c>
      <c r="N28" s="30" t="s">
        <v>17</v>
      </c>
      <c r="O28" s="6">
        <f t="shared" ref="O28" si="4">SUM(F28:J28)</f>
        <v>0</v>
      </c>
      <c r="P28" s="6" t="s">
        <v>18</v>
      </c>
      <c r="Q28" s="7">
        <f t="shared" si="1"/>
        <v>0</v>
      </c>
      <c r="R28" s="4">
        <f t="shared" si="2"/>
        <v>0</v>
      </c>
    </row>
    <row r="29" spans="2:18" ht="66.75" customHeight="1" thickTop="1" thickBot="1" x14ac:dyDescent="0.3">
      <c r="B29" s="80" t="s">
        <v>45</v>
      </c>
      <c r="C29" s="81"/>
      <c r="D29" s="81"/>
      <c r="E29" s="50">
        <v>0</v>
      </c>
      <c r="F29" s="2">
        <v>0</v>
      </c>
      <c r="G29" s="2">
        <v>0</v>
      </c>
      <c r="H29" s="2">
        <v>0</v>
      </c>
      <c r="I29" s="2">
        <v>0</v>
      </c>
      <c r="J29" s="46">
        <v>14</v>
      </c>
      <c r="K29" s="76" t="s">
        <v>19</v>
      </c>
      <c r="L29" s="77"/>
      <c r="M29" s="3" t="s">
        <v>19</v>
      </c>
      <c r="N29" s="3" t="s">
        <v>17</v>
      </c>
      <c r="O29" s="6">
        <f t="shared" si="3"/>
        <v>14</v>
      </c>
      <c r="P29" s="6" t="s">
        <v>18</v>
      </c>
      <c r="Q29" s="7">
        <f t="shared" si="1"/>
        <v>14</v>
      </c>
      <c r="R29" s="4">
        <f t="shared" si="2"/>
        <v>14</v>
      </c>
    </row>
    <row r="30" spans="2:18" ht="66.75" customHeight="1" thickTop="1" thickBot="1" x14ac:dyDescent="0.3">
      <c r="B30" s="80" t="s">
        <v>63</v>
      </c>
      <c r="C30" s="81"/>
      <c r="D30" s="81"/>
      <c r="E30" s="50">
        <v>0</v>
      </c>
      <c r="F30" s="2">
        <v>0</v>
      </c>
      <c r="G30" s="2">
        <v>0</v>
      </c>
      <c r="H30" s="2">
        <v>0</v>
      </c>
      <c r="I30" s="2">
        <v>0</v>
      </c>
      <c r="J30" s="46">
        <v>13</v>
      </c>
      <c r="K30" s="76" t="s">
        <v>19</v>
      </c>
      <c r="L30" s="77"/>
      <c r="M30" s="3" t="s">
        <v>19</v>
      </c>
      <c r="N30" s="3" t="s">
        <v>17</v>
      </c>
      <c r="O30" s="6">
        <f t="shared" si="3"/>
        <v>13</v>
      </c>
      <c r="P30" s="6" t="s">
        <v>18</v>
      </c>
      <c r="Q30" s="7">
        <f t="shared" si="1"/>
        <v>13</v>
      </c>
      <c r="R30" s="4">
        <f t="shared" si="2"/>
        <v>13</v>
      </c>
    </row>
    <row r="31" spans="2:18" ht="66.75" customHeight="1" thickTop="1" thickBot="1" x14ac:dyDescent="0.3">
      <c r="B31" s="80" t="s">
        <v>64</v>
      </c>
      <c r="C31" s="81"/>
      <c r="D31" s="81"/>
      <c r="E31" s="50">
        <v>0</v>
      </c>
      <c r="F31" s="2">
        <v>0</v>
      </c>
      <c r="G31" s="2">
        <v>0</v>
      </c>
      <c r="H31" s="2">
        <v>0</v>
      </c>
      <c r="I31" s="2">
        <v>0</v>
      </c>
      <c r="J31" s="46">
        <v>13</v>
      </c>
      <c r="K31" s="76" t="s">
        <v>19</v>
      </c>
      <c r="L31" s="77"/>
      <c r="M31" s="3" t="s">
        <v>19</v>
      </c>
      <c r="N31" s="3" t="s">
        <v>17</v>
      </c>
      <c r="O31" s="6">
        <f t="shared" si="3"/>
        <v>13</v>
      </c>
      <c r="P31" s="6" t="s">
        <v>18</v>
      </c>
      <c r="Q31" s="7">
        <f t="shared" si="1"/>
        <v>13</v>
      </c>
      <c r="R31" s="4">
        <f t="shared" si="2"/>
        <v>13</v>
      </c>
    </row>
    <row r="32" spans="2:18" ht="66.75" customHeight="1" thickTop="1" thickBot="1" x14ac:dyDescent="0.3">
      <c r="B32" s="87" t="s">
        <v>65</v>
      </c>
      <c r="C32" s="88"/>
      <c r="D32" s="88"/>
      <c r="E32" s="51">
        <v>0</v>
      </c>
      <c r="F32" s="2">
        <v>0</v>
      </c>
      <c r="G32" s="2">
        <v>0</v>
      </c>
      <c r="H32" s="2">
        <v>0</v>
      </c>
      <c r="I32" s="2">
        <v>0</v>
      </c>
      <c r="J32" s="46">
        <v>3</v>
      </c>
      <c r="K32" s="76" t="s">
        <v>19</v>
      </c>
      <c r="L32" s="77"/>
      <c r="M32" s="3" t="s">
        <v>19</v>
      </c>
      <c r="N32" s="3" t="s">
        <v>17</v>
      </c>
      <c r="O32" s="6">
        <f t="shared" si="3"/>
        <v>3</v>
      </c>
      <c r="P32" s="6" t="s">
        <v>18</v>
      </c>
      <c r="Q32" s="7">
        <f t="shared" si="1"/>
        <v>3</v>
      </c>
      <c r="R32" s="4">
        <f t="shared" si="2"/>
        <v>3</v>
      </c>
    </row>
    <row r="33" spans="2:18" ht="66.75" customHeight="1" thickTop="1" thickBot="1" x14ac:dyDescent="0.3">
      <c r="B33" s="78" t="s">
        <v>49</v>
      </c>
      <c r="C33" s="79"/>
      <c r="D33" s="79"/>
      <c r="E33" s="50">
        <v>0</v>
      </c>
      <c r="F33" s="2">
        <v>0</v>
      </c>
      <c r="G33" s="2">
        <v>0</v>
      </c>
      <c r="H33" s="2">
        <v>0</v>
      </c>
      <c r="I33" s="2">
        <v>0</v>
      </c>
      <c r="J33" s="46">
        <v>0</v>
      </c>
      <c r="K33" s="76" t="s">
        <v>19</v>
      </c>
      <c r="L33" s="77"/>
      <c r="M33" s="3" t="s">
        <v>19</v>
      </c>
      <c r="N33" s="3" t="s">
        <v>22</v>
      </c>
      <c r="O33" s="6">
        <f t="shared" si="3"/>
        <v>0</v>
      </c>
      <c r="P33" s="6" t="s">
        <v>18</v>
      </c>
      <c r="Q33" s="7">
        <f t="shared" si="1"/>
        <v>0</v>
      </c>
      <c r="R33" s="4">
        <f t="shared" si="2"/>
        <v>0</v>
      </c>
    </row>
    <row r="34" spans="2:18" ht="66.75" customHeight="1" thickTop="1" thickBot="1" x14ac:dyDescent="0.3">
      <c r="B34" s="78" t="s">
        <v>50</v>
      </c>
      <c r="C34" s="79"/>
      <c r="D34" s="79"/>
      <c r="E34" s="50">
        <v>0</v>
      </c>
      <c r="F34" s="2">
        <v>0</v>
      </c>
      <c r="G34" s="2">
        <v>0</v>
      </c>
      <c r="H34" s="2">
        <v>0</v>
      </c>
      <c r="I34" s="2">
        <v>0</v>
      </c>
      <c r="J34" s="46">
        <v>0</v>
      </c>
      <c r="K34" s="76" t="s">
        <v>19</v>
      </c>
      <c r="L34" s="77"/>
      <c r="M34" s="3" t="s">
        <v>19</v>
      </c>
      <c r="N34" s="3" t="s">
        <v>22</v>
      </c>
      <c r="O34" s="6">
        <f t="shared" si="3"/>
        <v>0</v>
      </c>
      <c r="P34" s="6" t="s">
        <v>18</v>
      </c>
      <c r="Q34" s="7">
        <f t="shared" si="1"/>
        <v>0</v>
      </c>
      <c r="R34" s="4">
        <f t="shared" si="2"/>
        <v>0</v>
      </c>
    </row>
    <row r="35" spans="2:18" ht="16.5" thickTop="1" thickBot="1" x14ac:dyDescent="0.3">
      <c r="B35" s="83" t="s">
        <v>24</v>
      </c>
      <c r="C35" s="84"/>
      <c r="D35" s="84"/>
      <c r="E35" s="52">
        <v>8</v>
      </c>
      <c r="F35" s="48">
        <v>6</v>
      </c>
      <c r="G35" s="48">
        <v>8</v>
      </c>
      <c r="H35" s="48">
        <v>20</v>
      </c>
      <c r="I35" s="48">
        <v>26</v>
      </c>
      <c r="J35" s="49">
        <v>4165</v>
      </c>
      <c r="K35" s="85"/>
      <c r="L35" s="85"/>
      <c r="M35" s="8"/>
      <c r="N35" s="8"/>
      <c r="O35" s="9"/>
      <c r="P35" s="10">
        <v>4225</v>
      </c>
      <c r="Q35" s="11">
        <v>0</v>
      </c>
      <c r="R35" s="12">
        <f>SUM(F35:J35)</f>
        <v>4225</v>
      </c>
    </row>
    <row r="41" spans="2:18" ht="16.5" customHeight="1" thickBot="1" x14ac:dyDescent="0.3"/>
    <row r="42" spans="2:18" ht="16.5" customHeight="1" thickTop="1" thickBot="1" x14ac:dyDescent="0.3">
      <c r="B42" s="86" t="s">
        <v>51</v>
      </c>
      <c r="C42" s="86"/>
      <c r="D42" s="86"/>
      <c r="E42" s="37"/>
    </row>
    <row r="43" spans="2:18" ht="17.25" customHeight="1" thickTop="1" thickBot="1" x14ac:dyDescent="0.3">
      <c r="B43" s="16" t="s">
        <v>52</v>
      </c>
      <c r="C43" s="16" t="s">
        <v>53</v>
      </c>
      <c r="D43" s="16" t="s">
        <v>54</v>
      </c>
      <c r="E43" s="37"/>
    </row>
    <row r="44" spans="2:18" ht="16.5" customHeight="1" thickTop="1" x14ac:dyDescent="0.3">
      <c r="B44" s="17" t="s">
        <v>55</v>
      </c>
      <c r="C44" s="18" t="e">
        <f>#REF!*100/D50</f>
        <v>#REF!</v>
      </c>
      <c r="D44" s="18">
        <v>6</v>
      </c>
      <c r="E44" s="38"/>
    </row>
    <row r="45" spans="2:18" ht="16.5" customHeight="1" x14ac:dyDescent="0.3">
      <c r="B45" s="17" t="s">
        <v>68</v>
      </c>
      <c r="C45" s="19" t="e">
        <f>#REF!*100/D49</f>
        <v>#REF!</v>
      </c>
      <c r="D45" s="19">
        <v>8</v>
      </c>
      <c r="E45" s="38"/>
    </row>
    <row r="46" spans="2:18" ht="16.5" customHeight="1" x14ac:dyDescent="0.3">
      <c r="B46" s="17" t="s">
        <v>56</v>
      </c>
      <c r="C46" s="19" t="e">
        <f>#REF!*100/D50</f>
        <v>#REF!</v>
      </c>
      <c r="D46" s="19">
        <v>20</v>
      </c>
      <c r="E46"/>
      <c r="F46" s="40"/>
      <c r="G46"/>
    </row>
    <row r="47" spans="2:18" ht="16.5" customHeight="1" x14ac:dyDescent="0.3">
      <c r="B47" s="17" t="s">
        <v>71</v>
      </c>
      <c r="C47" s="19" t="e">
        <f>#REF!*100/D51</f>
        <v>#REF!</v>
      </c>
      <c r="D47" s="19">
        <v>8</v>
      </c>
      <c r="E47"/>
      <c r="F47" s="40"/>
      <c r="G47"/>
    </row>
    <row r="48" spans="2:18" ht="16.5" customHeight="1" x14ac:dyDescent="0.3">
      <c r="B48" s="17" t="s">
        <v>57</v>
      </c>
      <c r="C48" s="19" t="e">
        <f>#REF!*100/D50</f>
        <v>#REF!</v>
      </c>
      <c r="D48" s="19">
        <v>26</v>
      </c>
      <c r="E48"/>
      <c r="F48" s="40"/>
      <c r="G48"/>
    </row>
    <row r="49" spans="2:7" ht="16.5" customHeight="1" thickBot="1" x14ac:dyDescent="0.35">
      <c r="B49" s="20" t="s">
        <v>58</v>
      </c>
      <c r="C49" s="21" t="e">
        <f>#REF!*100/D50</f>
        <v>#REF!</v>
      </c>
      <c r="D49" s="21">
        <v>4165</v>
      </c>
      <c r="E49"/>
      <c r="F49" s="40"/>
      <c r="G49"/>
    </row>
    <row r="50" spans="2:7" ht="16.5" customHeight="1" thickTop="1" thickBot="1" x14ac:dyDescent="0.3">
      <c r="B50" s="22" t="s">
        <v>59</v>
      </c>
      <c r="C50" s="22" t="e">
        <f>SUM(C44:C49)</f>
        <v>#REF!</v>
      </c>
      <c r="D50" s="22">
        <v>4233</v>
      </c>
      <c r="E50"/>
      <c r="F50" s="40"/>
      <c r="G50"/>
    </row>
    <row r="51" spans="2:7" ht="16.5" customHeight="1" thickTop="1" thickBot="1" x14ac:dyDescent="0.3">
      <c r="B51" s="23"/>
      <c r="C51" s="23"/>
      <c r="D51" s="23"/>
      <c r="E51"/>
      <c r="F51" s="40"/>
      <c r="G51"/>
    </row>
    <row r="52" spans="2:7" ht="27.75" customHeight="1" thickBot="1" x14ac:dyDescent="0.3">
      <c r="B52" s="25"/>
      <c r="C52" s="25" t="s">
        <v>60</v>
      </c>
      <c r="D52" s="24"/>
      <c r="E52" s="24" t="s">
        <v>61</v>
      </c>
      <c r="F52" s="41"/>
      <c r="G52"/>
    </row>
    <row r="53" spans="2:7" ht="27.75" customHeight="1" thickBot="1" x14ac:dyDescent="0.3">
      <c r="B53" s="89" t="s">
        <v>26</v>
      </c>
      <c r="C53" s="90"/>
      <c r="D53" s="91"/>
      <c r="E53" s="2">
        <v>10</v>
      </c>
      <c r="F53" s="39"/>
      <c r="G53"/>
    </row>
    <row r="54" spans="2:7" ht="27.75" customHeight="1" thickBot="1" x14ac:dyDescent="0.3">
      <c r="B54" s="70" t="s">
        <v>27</v>
      </c>
      <c r="C54" s="71"/>
      <c r="D54" s="92"/>
      <c r="E54" s="2">
        <v>10</v>
      </c>
      <c r="F54" s="39"/>
      <c r="G54"/>
    </row>
    <row r="55" spans="2:7" ht="27.75" customHeight="1" thickBot="1" x14ac:dyDescent="0.3">
      <c r="B55" s="70" t="s">
        <v>23</v>
      </c>
      <c r="C55" s="71"/>
      <c r="D55" s="92"/>
      <c r="E55" s="2">
        <v>59</v>
      </c>
      <c r="F55" s="39"/>
      <c r="G55"/>
    </row>
    <row r="56" spans="2:7" ht="27.75" customHeight="1" thickBot="1" x14ac:dyDescent="0.3">
      <c r="B56" s="70" t="s">
        <v>28</v>
      </c>
      <c r="C56" s="71"/>
      <c r="D56" s="92"/>
      <c r="E56" s="2">
        <v>38</v>
      </c>
      <c r="F56" s="39"/>
      <c r="G56"/>
    </row>
    <row r="57" spans="2:7" ht="27.75" customHeight="1" thickBot="1" x14ac:dyDescent="0.3">
      <c r="B57" s="70" t="s">
        <v>29</v>
      </c>
      <c r="C57" s="71"/>
      <c r="D57" s="92"/>
      <c r="E57" s="2">
        <v>2</v>
      </c>
      <c r="F57" s="39"/>
      <c r="G57"/>
    </row>
    <row r="58" spans="2:7" ht="27.75" customHeight="1" thickBot="1" x14ac:dyDescent="0.3">
      <c r="B58" s="72" t="s">
        <v>30</v>
      </c>
      <c r="C58" s="73"/>
      <c r="D58" s="82"/>
      <c r="E58" s="2">
        <v>15</v>
      </c>
      <c r="F58" s="39"/>
      <c r="G58"/>
    </row>
    <row r="59" spans="2:7" ht="27.75" customHeight="1" thickBot="1" x14ac:dyDescent="0.3">
      <c r="B59" s="72" t="s">
        <v>31</v>
      </c>
      <c r="C59" s="73"/>
      <c r="D59" s="82"/>
      <c r="E59" s="2">
        <v>0</v>
      </c>
      <c r="F59" s="39"/>
      <c r="G59"/>
    </row>
    <row r="60" spans="2:7" ht="27.75" customHeight="1" thickBot="1" x14ac:dyDescent="0.3">
      <c r="B60" s="72" t="s">
        <v>25</v>
      </c>
      <c r="C60" s="73"/>
      <c r="D60" s="82"/>
      <c r="E60" s="2">
        <v>0</v>
      </c>
      <c r="F60" s="39"/>
      <c r="G60"/>
    </row>
    <row r="61" spans="2:7" ht="27.75" customHeight="1" thickBot="1" x14ac:dyDescent="0.3">
      <c r="B61" s="72" t="s">
        <v>32</v>
      </c>
      <c r="C61" s="73"/>
      <c r="D61" s="82"/>
      <c r="E61" s="2">
        <v>0</v>
      </c>
      <c r="F61" s="39"/>
      <c r="G61"/>
    </row>
    <row r="62" spans="2:7" ht="27.75" customHeight="1" thickBot="1" x14ac:dyDescent="0.3">
      <c r="B62" s="72" t="s">
        <v>33</v>
      </c>
      <c r="C62" s="73"/>
      <c r="D62" s="82"/>
      <c r="E62" s="2">
        <v>379</v>
      </c>
      <c r="F62" s="39"/>
      <c r="G62"/>
    </row>
    <row r="63" spans="2:7" ht="27.75" customHeight="1" thickBot="1" x14ac:dyDescent="0.3">
      <c r="B63" s="15" t="s">
        <v>20</v>
      </c>
      <c r="C63" s="13"/>
      <c r="D63" s="14"/>
      <c r="E63" s="2">
        <v>719</v>
      </c>
      <c r="F63" s="39"/>
      <c r="G63"/>
    </row>
    <row r="64" spans="2:7" ht="27.75" customHeight="1" thickBot="1" x14ac:dyDescent="0.3">
      <c r="B64" s="72" t="s">
        <v>34</v>
      </c>
      <c r="C64" s="73"/>
      <c r="D64" s="82"/>
      <c r="E64" s="2">
        <v>233</v>
      </c>
      <c r="F64" s="39"/>
      <c r="G64"/>
    </row>
    <row r="65" spans="2:7" ht="27.75" customHeight="1" thickBot="1" x14ac:dyDescent="0.3">
      <c r="B65" s="72" t="s">
        <v>35</v>
      </c>
      <c r="C65" s="73"/>
      <c r="D65" s="82"/>
      <c r="E65" s="2">
        <v>186</v>
      </c>
      <c r="F65" s="39"/>
      <c r="G65"/>
    </row>
    <row r="66" spans="2:7" ht="27.75" customHeight="1" thickBot="1" x14ac:dyDescent="0.3">
      <c r="B66" s="74" t="s">
        <v>36</v>
      </c>
      <c r="C66" s="75"/>
      <c r="D66" s="93"/>
      <c r="E66" s="2">
        <v>271</v>
      </c>
      <c r="F66" s="39"/>
      <c r="G66"/>
    </row>
    <row r="67" spans="2:7" ht="27.75" customHeight="1" thickBot="1" x14ac:dyDescent="0.3">
      <c r="B67" s="74" t="s">
        <v>37</v>
      </c>
      <c r="C67" s="75"/>
      <c r="D67" s="93"/>
      <c r="E67" s="2">
        <v>19</v>
      </c>
      <c r="F67" s="39"/>
      <c r="G67"/>
    </row>
    <row r="68" spans="2:7" ht="27.75" customHeight="1" thickBot="1" x14ac:dyDescent="0.3">
      <c r="B68" s="74" t="s">
        <v>38</v>
      </c>
      <c r="C68" s="75"/>
      <c r="D68" s="93"/>
      <c r="E68" s="2">
        <v>3</v>
      </c>
      <c r="F68" s="39"/>
      <c r="G68"/>
    </row>
    <row r="69" spans="2:7" ht="27.75" customHeight="1" thickBot="1" x14ac:dyDescent="0.3">
      <c r="B69" s="74" t="s">
        <v>39</v>
      </c>
      <c r="C69" s="75"/>
      <c r="D69" s="93"/>
      <c r="E69" s="2">
        <v>28</v>
      </c>
      <c r="F69" s="39"/>
      <c r="G69"/>
    </row>
    <row r="70" spans="2:7" ht="27.75" customHeight="1" thickBot="1" x14ac:dyDescent="0.3">
      <c r="B70" s="55" t="s">
        <v>40</v>
      </c>
      <c r="C70" s="56"/>
      <c r="D70" s="94"/>
      <c r="E70" s="2">
        <v>3</v>
      </c>
      <c r="F70" s="39"/>
      <c r="G70"/>
    </row>
    <row r="71" spans="2:7" ht="27.75" customHeight="1" thickBot="1" x14ac:dyDescent="0.3">
      <c r="B71" s="55" t="s">
        <v>41</v>
      </c>
      <c r="C71" s="56"/>
      <c r="D71" s="94"/>
      <c r="E71" s="2">
        <v>29</v>
      </c>
      <c r="F71" s="39"/>
      <c r="G71"/>
    </row>
    <row r="72" spans="2:7" ht="27.75" customHeight="1" thickBot="1" x14ac:dyDescent="0.3">
      <c r="B72" s="74" t="s">
        <v>42</v>
      </c>
      <c r="C72" s="75"/>
      <c r="D72" s="75"/>
      <c r="E72" s="2">
        <v>4</v>
      </c>
      <c r="F72" s="39"/>
      <c r="G72"/>
    </row>
    <row r="73" spans="2:7" ht="27.75" customHeight="1" thickBot="1" x14ac:dyDescent="0.3">
      <c r="B73" s="78" t="s">
        <v>43</v>
      </c>
      <c r="C73" s="79"/>
      <c r="D73" s="79"/>
      <c r="E73" s="2">
        <v>606</v>
      </c>
      <c r="F73" s="39"/>
      <c r="G73"/>
    </row>
    <row r="74" spans="2:7" ht="27.75" customHeight="1" thickTop="1" thickBot="1" x14ac:dyDescent="0.3">
      <c r="B74" s="80" t="s">
        <v>44</v>
      </c>
      <c r="C74" s="81"/>
      <c r="D74" s="81"/>
      <c r="E74" s="2">
        <v>1371</v>
      </c>
      <c r="F74" s="39"/>
      <c r="G74"/>
    </row>
    <row r="75" spans="2:7" ht="27.75" customHeight="1" thickTop="1" thickBot="1" x14ac:dyDescent="0.3">
      <c r="B75" s="53" t="s">
        <v>72</v>
      </c>
      <c r="C75" s="35"/>
      <c r="D75" s="35"/>
      <c r="E75" s="2">
        <v>0</v>
      </c>
      <c r="F75" s="39"/>
      <c r="G75"/>
    </row>
    <row r="76" spans="2:7" ht="27.75" customHeight="1" thickTop="1" thickBot="1" x14ac:dyDescent="0.3">
      <c r="B76" s="80" t="s">
        <v>45</v>
      </c>
      <c r="C76" s="81"/>
      <c r="D76" s="81"/>
      <c r="E76" s="2">
        <v>13</v>
      </c>
      <c r="F76" s="39"/>
      <c r="G76"/>
    </row>
    <row r="77" spans="2:7" ht="27.75" customHeight="1" thickTop="1" thickBot="1" x14ac:dyDescent="0.3">
      <c r="B77" s="80" t="s">
        <v>46</v>
      </c>
      <c r="C77" s="81"/>
      <c r="D77" s="81"/>
      <c r="E77" s="2">
        <v>14</v>
      </c>
      <c r="F77" s="39"/>
      <c r="G77"/>
    </row>
    <row r="78" spans="2:7" ht="27.75" customHeight="1" thickTop="1" thickBot="1" x14ac:dyDescent="0.3">
      <c r="B78" s="80" t="s">
        <v>47</v>
      </c>
      <c r="C78" s="81"/>
      <c r="D78" s="81"/>
      <c r="E78" s="2">
        <v>13</v>
      </c>
      <c r="F78" s="39"/>
      <c r="G78"/>
    </row>
    <row r="79" spans="2:7" ht="27.75" customHeight="1" thickTop="1" thickBot="1" x14ac:dyDescent="0.3">
      <c r="B79" s="87" t="s">
        <v>48</v>
      </c>
      <c r="C79" s="88"/>
      <c r="D79" s="88"/>
      <c r="E79" s="2">
        <v>3</v>
      </c>
      <c r="F79" s="39"/>
      <c r="G79"/>
    </row>
    <row r="80" spans="2:7" ht="27.75" customHeight="1" thickTop="1" thickBot="1" x14ac:dyDescent="0.3">
      <c r="B80" s="78" t="s">
        <v>49</v>
      </c>
      <c r="C80" s="79"/>
      <c r="D80" s="79"/>
      <c r="E80" s="2">
        <v>0</v>
      </c>
      <c r="F80" s="39"/>
      <c r="G80"/>
    </row>
    <row r="81" spans="2:7" ht="27.75" customHeight="1" thickTop="1" thickBot="1" x14ac:dyDescent="0.3">
      <c r="B81" s="78" t="s">
        <v>50</v>
      </c>
      <c r="C81" s="79"/>
      <c r="D81" s="79"/>
      <c r="E81" s="2">
        <v>0</v>
      </c>
      <c r="F81" s="39"/>
      <c r="G81"/>
    </row>
    <row r="82" spans="2:7" ht="16.5" thickTop="1" thickBot="1" x14ac:dyDescent="0.3">
      <c r="B82" s="83" t="s">
        <v>24</v>
      </c>
      <c r="C82" s="84"/>
      <c r="D82" s="84"/>
      <c r="E82" s="54">
        <v>4225</v>
      </c>
      <c r="F82" s="39"/>
      <c r="G82"/>
    </row>
  </sheetData>
  <mergeCells count="99">
    <mergeCell ref="B80:D80"/>
    <mergeCell ref="B81:D81"/>
    <mergeCell ref="B82:D82"/>
    <mergeCell ref="B73:D73"/>
    <mergeCell ref="B74:D74"/>
    <mergeCell ref="B76:D76"/>
    <mergeCell ref="B77:D77"/>
    <mergeCell ref="B78:D78"/>
    <mergeCell ref="B79:D79"/>
    <mergeCell ref="B72:D72"/>
    <mergeCell ref="B60:D60"/>
    <mergeCell ref="B61:D61"/>
    <mergeCell ref="B62:D62"/>
    <mergeCell ref="B64:D64"/>
    <mergeCell ref="B65:D65"/>
    <mergeCell ref="B66:D66"/>
    <mergeCell ref="B67:D67"/>
    <mergeCell ref="B68:D68"/>
    <mergeCell ref="B69:D69"/>
    <mergeCell ref="B70:D70"/>
    <mergeCell ref="B71:D71"/>
    <mergeCell ref="B53:D53"/>
    <mergeCell ref="B54:D54"/>
    <mergeCell ref="B55:D55"/>
    <mergeCell ref="B56:D56"/>
    <mergeCell ref="B57:D57"/>
    <mergeCell ref="B58:D58"/>
    <mergeCell ref="B59:D59"/>
    <mergeCell ref="B35:D35"/>
    <mergeCell ref="K35:L35"/>
    <mergeCell ref="K16:L16"/>
    <mergeCell ref="B42:D42"/>
    <mergeCell ref="B33:D33"/>
    <mergeCell ref="K33:L33"/>
    <mergeCell ref="B34:D34"/>
    <mergeCell ref="K34:L34"/>
    <mergeCell ref="B30:D30"/>
    <mergeCell ref="K30:L30"/>
    <mergeCell ref="B31:D31"/>
    <mergeCell ref="K31:L31"/>
    <mergeCell ref="B32:D32"/>
    <mergeCell ref="K32:L32"/>
    <mergeCell ref="B26:D26"/>
    <mergeCell ref="K26:L26"/>
    <mergeCell ref="B27:D27"/>
    <mergeCell ref="K27:L27"/>
    <mergeCell ref="B29:D29"/>
    <mergeCell ref="K29:L29"/>
    <mergeCell ref="B28:D28"/>
    <mergeCell ref="K28:L28"/>
    <mergeCell ref="B23:D23"/>
    <mergeCell ref="K23:L23"/>
    <mergeCell ref="B24:D24"/>
    <mergeCell ref="K24:L24"/>
    <mergeCell ref="B25:D25"/>
    <mergeCell ref="K25:L25"/>
    <mergeCell ref="B20:D20"/>
    <mergeCell ref="K20:L20"/>
    <mergeCell ref="B21:D21"/>
    <mergeCell ref="K21:L21"/>
    <mergeCell ref="B22:D22"/>
    <mergeCell ref="K22:L22"/>
    <mergeCell ref="B17:D17"/>
    <mergeCell ref="K17:L17"/>
    <mergeCell ref="B18:D18"/>
    <mergeCell ref="K18:L18"/>
    <mergeCell ref="B19:D19"/>
    <mergeCell ref="K19:L19"/>
    <mergeCell ref="B13:D13"/>
    <mergeCell ref="K13:L13"/>
    <mergeCell ref="B14:D14"/>
    <mergeCell ref="K14:L14"/>
    <mergeCell ref="B15:D15"/>
    <mergeCell ref="K15:L15"/>
    <mergeCell ref="B10:D10"/>
    <mergeCell ref="K10:L10"/>
    <mergeCell ref="B11:D11"/>
    <mergeCell ref="K11:L11"/>
    <mergeCell ref="B12:D12"/>
    <mergeCell ref="K12:L12"/>
    <mergeCell ref="B6:D6"/>
    <mergeCell ref="K6:L6"/>
    <mergeCell ref="B7:D7"/>
    <mergeCell ref="K7:L7"/>
    <mergeCell ref="B8:D8"/>
    <mergeCell ref="K8:L8"/>
    <mergeCell ref="P2:P4"/>
    <mergeCell ref="Q2:Q4"/>
    <mergeCell ref="R2:R4"/>
    <mergeCell ref="I3:J3"/>
    <mergeCell ref="M2:M4"/>
    <mergeCell ref="N2:N4"/>
    <mergeCell ref="O2:O4"/>
    <mergeCell ref="B5:D5"/>
    <mergeCell ref="K5:L5"/>
    <mergeCell ref="B2:D4"/>
    <mergeCell ref="F2:J2"/>
    <mergeCell ref="K2:L4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2023-03-21T19:00:03Z</dcterms:created>
  <dcterms:modified xsi:type="dcterms:W3CDTF">2023-07-07T18:36:28Z</dcterms:modified>
</cp:coreProperties>
</file>