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eneral 2021\Politicas Publicas\Reportes Estadisticos\Estadisticos\2023\"/>
    </mc:Choice>
  </mc:AlternateContent>
  <xr:revisionPtr revIDLastSave="0" documentId="13_ncr:1_{74FAEE3C-8F36-4121-BC15-802682FCDE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os Ex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C33" i="1"/>
  <c r="C64" i="1" l="1"/>
  <c r="C65" i="1" s="1"/>
  <c r="B64" i="1"/>
  <c r="B65" i="1" s="1"/>
</calcChain>
</file>

<file path=xl/sharedStrings.xml><?xml version="1.0" encoding="utf-8"?>
<sst xmlns="http://schemas.openxmlformats.org/spreadsheetml/2006/main" count="40" uniqueCount="22">
  <si>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</si>
  <si>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</si>
  <si>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</si>
  <si>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</si>
  <si>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</si>
  <si>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</si>
  <si>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</si>
  <si>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</si>
  <si>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</si>
  <si>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</si>
  <si>
    <t>BANAMEX</t>
  </si>
  <si>
    <t>BANORTE</t>
  </si>
  <si>
    <t>HSBC</t>
  </si>
  <si>
    <t>OXXO</t>
  </si>
  <si>
    <t>SANTANDER</t>
  </si>
  <si>
    <t>INTERNET</t>
  </si>
  <si>
    <t>SCOTIABANK</t>
  </si>
  <si>
    <t>BANCOMER</t>
  </si>
  <si>
    <t>ESTAC.BANORTE</t>
  </si>
  <si>
    <t>AZTECA</t>
  </si>
  <si>
    <t>BAJIO</t>
  </si>
  <si>
    <t>BANREGIO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</si>
</sst>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/>
    <xf numFmtId="44" fontId="0" fillId="0" borderId="12" xfId="6" applyFont="1" applyBorder="1"/>
    <xf numFmtId="44" fontId="0" fillId="0" borderId="4" xfId="6" applyFont="1" applyBorder="1"/>
    <xf numFmtId="44" fontId="0" fillId="0" borderId="5" xfId="6" applyFont="1" applyBorder="1"/>
    <xf numFmtId="3" fontId="0" fillId="0" borderId="13" xfId="0" applyNumberFormat="1" applyBorder="1"/>
  </cellXfs>
  <cellStyles count="7">
    <cellStyle name="Moneda" xfId="1" builtinId="4"/>
    <cellStyle name="Moneda 2" xfId="3" xr:uid="{DB8713AD-4177-4B7B-A7E2-D5466BF32F5F}"/>
    <cellStyle name="Moneda 4" xfId="4" xr:uid="{48B3F9B6-5018-4504-AA2B-BAB556E81947}"/>
    <cellStyle name="Moneda 5" xfId="5" xr:uid="{B2ED0446-F200-45C6-96A6-4834250D084F}"/>
    <cellStyle name="Moneda 7" xfId="6" xr:uid="{48C6751D-AD24-4DB0-8C33-471173702351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Externos'!$A$6:$A$32</c:f>
              <c:strCache>
                <c:ptCount val="27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BANREGIO</c:v>
                </c:pt>
                <c:pt idx="6">
                  <c:v>HSBC</c:v>
                </c:pt>
                <c:pt idx="7">
                  <c:v>INTERNET</c:v>
                </c:pt>
                <c:pt idx="8">
                  <c:v>SANTANDER</c:v>
                </c:pt>
                <c:pt idx="9">
                  <c:v>SCOTIABANK</c:v>
                </c:pt>
                <c:pt idx="10">
                  <c:v>OXXO</c:v>
                </c:pt>
                <c:pt idx="11">
                  <c:v>ESTAC.BANORTE</c:v>
                </c:pt>
                <c:pt idx="12">
                  <c:v>AZTECA</c:v>
                </c:pt>
                <c:pt idx="13">
                  <c:v>BAJIO</c:v>
                </c:pt>
                <c:pt idx="14">
                  <c:v>BANORTE</c:v>
                </c:pt>
                <c:pt idx="15">
                  <c:v>INTERNET</c:v>
                </c:pt>
                <c:pt idx="16">
                  <c:v>AZTECA</c:v>
                </c:pt>
                <c:pt idx="17">
                  <c:v>BAJIO</c:v>
                </c:pt>
                <c:pt idx="18">
                  <c:v>BANAMEX</c:v>
                </c:pt>
                <c:pt idx="19">
                  <c:v>BANCOMER</c:v>
                </c:pt>
                <c:pt idx="20">
                  <c:v>BANORTE</c:v>
                </c:pt>
                <c:pt idx="21">
                  <c:v>BANREGIO</c:v>
                </c:pt>
                <c:pt idx="22">
                  <c:v>HSBC</c:v>
                </c:pt>
                <c:pt idx="23">
                  <c:v>INTERNET</c:v>
                </c:pt>
                <c:pt idx="24">
                  <c:v>OXXO</c:v>
                </c:pt>
                <c:pt idx="25">
                  <c:v>SANTANDER</c:v>
                </c:pt>
                <c:pt idx="26">
                  <c:v>SCOTIABANK</c:v>
                </c:pt>
              </c:strCache>
            </c:strRef>
          </c:cat>
          <c:val>
            <c:numRef>
              <c:f>'Pagos Externos'!$B$6:$B$32</c:f>
              <c:numCache>
                <c:formatCode>#,##0</c:formatCode>
                <c:ptCount val="27"/>
                <c:pt idx="0">
                  <c:v>8</c:v>
                </c:pt>
                <c:pt idx="1">
                  <c:v>4</c:v>
                </c:pt>
                <c:pt idx="2">
                  <c:v>25</c:v>
                </c:pt>
                <c:pt idx="3">
                  <c:v>37</c:v>
                </c:pt>
                <c:pt idx="4">
                  <c:v>12</c:v>
                </c:pt>
                <c:pt idx="5">
                  <c:v>1</c:v>
                </c:pt>
                <c:pt idx="6">
                  <c:v>3</c:v>
                </c:pt>
                <c:pt idx="7">
                  <c:v>815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211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296</c:v>
                </c:pt>
                <c:pt idx="16">
                  <c:v>122</c:v>
                </c:pt>
                <c:pt idx="17">
                  <c:v>81</c:v>
                </c:pt>
                <c:pt idx="18">
                  <c:v>483</c:v>
                </c:pt>
                <c:pt idx="19">
                  <c:v>786</c:v>
                </c:pt>
                <c:pt idx="20">
                  <c:v>406</c:v>
                </c:pt>
                <c:pt idx="21">
                  <c:v>8</c:v>
                </c:pt>
                <c:pt idx="22">
                  <c:v>201</c:v>
                </c:pt>
                <c:pt idx="23">
                  <c:v>11553</c:v>
                </c:pt>
                <c:pt idx="24">
                  <c:v>1413</c:v>
                </c:pt>
                <c:pt idx="25">
                  <c:v>231</c:v>
                </c:pt>
                <c:pt idx="26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583168"/>
        <c:axId val="190584704"/>
      </c:barChart>
      <c:catAx>
        <c:axId val="1905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4704"/>
        <c:crosses val="autoZero"/>
        <c:auto val="1"/>
        <c:lblAlgn val="ctr"/>
        <c:lblOffset val="100"/>
        <c:noMultiLvlLbl val="0"/>
      </c:catAx>
      <c:valAx>
        <c:axId val="1905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5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'Pagos Externos'!$A$6:$A$32</c:f>
              <c:strCache>
                <c:ptCount val="27"/>
                <c:pt idx="0">
                  <c:v>AZTECA</c:v>
                </c:pt>
                <c:pt idx="1">
                  <c:v>BAJIO</c:v>
                </c:pt>
                <c:pt idx="2">
                  <c:v>BANAMEX</c:v>
                </c:pt>
                <c:pt idx="3">
                  <c:v>BANCOMER</c:v>
                </c:pt>
                <c:pt idx="4">
                  <c:v>BANORTE</c:v>
                </c:pt>
                <c:pt idx="5">
                  <c:v>BANREGIO</c:v>
                </c:pt>
                <c:pt idx="6">
                  <c:v>HSBC</c:v>
                </c:pt>
                <c:pt idx="7">
                  <c:v>INTERNET</c:v>
                </c:pt>
                <c:pt idx="8">
                  <c:v>SANTANDER</c:v>
                </c:pt>
                <c:pt idx="9">
                  <c:v>SCOTIABANK</c:v>
                </c:pt>
                <c:pt idx="10">
                  <c:v>OXXO</c:v>
                </c:pt>
                <c:pt idx="11">
                  <c:v>ESTAC.BANORTE</c:v>
                </c:pt>
                <c:pt idx="12">
                  <c:v>AZTECA</c:v>
                </c:pt>
                <c:pt idx="13">
                  <c:v>BAJIO</c:v>
                </c:pt>
                <c:pt idx="14">
                  <c:v>BANORTE</c:v>
                </c:pt>
                <c:pt idx="15">
                  <c:v>INTERNET</c:v>
                </c:pt>
                <c:pt idx="16">
                  <c:v>AZTECA</c:v>
                </c:pt>
                <c:pt idx="17">
                  <c:v>BAJIO</c:v>
                </c:pt>
                <c:pt idx="18">
                  <c:v>BANAMEX</c:v>
                </c:pt>
                <c:pt idx="19">
                  <c:v>BANCOMER</c:v>
                </c:pt>
                <c:pt idx="20">
                  <c:v>BANORTE</c:v>
                </c:pt>
                <c:pt idx="21">
                  <c:v>BANREGIO</c:v>
                </c:pt>
                <c:pt idx="22">
                  <c:v>HSBC</c:v>
                </c:pt>
                <c:pt idx="23">
                  <c:v>INTERNET</c:v>
                </c:pt>
                <c:pt idx="24">
                  <c:v>OXXO</c:v>
                </c:pt>
                <c:pt idx="25">
                  <c:v>SANTANDER</c:v>
                </c:pt>
                <c:pt idx="26">
                  <c:v>SCOTIABANK</c:v>
                </c:pt>
              </c:strCache>
            </c:strRef>
          </c:cat>
          <c:val>
            <c:numRef>
              <c:f>'Pagos Externos'!$C$6:$C$32</c:f>
              <c:numCache>
                <c:formatCode>_("$"* #,##0.00_);_("$"* \(#,##0.00\);_("$"* "-"??_);_(@_)</c:formatCode>
                <c:ptCount val="27"/>
                <c:pt idx="0">
                  <c:v>17747.560000000001</c:v>
                </c:pt>
                <c:pt idx="1">
                  <c:v>3249.56</c:v>
                </c:pt>
                <c:pt idx="2">
                  <c:v>33879.839999999997</c:v>
                </c:pt>
                <c:pt idx="3">
                  <c:v>53927.77</c:v>
                </c:pt>
                <c:pt idx="4">
                  <c:v>27628.5</c:v>
                </c:pt>
                <c:pt idx="5">
                  <c:v>552.03</c:v>
                </c:pt>
                <c:pt idx="6">
                  <c:v>2619.66</c:v>
                </c:pt>
                <c:pt idx="7">
                  <c:v>1118697.22</c:v>
                </c:pt>
                <c:pt idx="8">
                  <c:v>7234.93</c:v>
                </c:pt>
                <c:pt idx="9">
                  <c:v>9134.2900000000009</c:v>
                </c:pt>
                <c:pt idx="10">
                  <c:v>236</c:v>
                </c:pt>
                <c:pt idx="11">
                  <c:v>90772.5</c:v>
                </c:pt>
                <c:pt idx="12">
                  <c:v>298</c:v>
                </c:pt>
                <c:pt idx="13">
                  <c:v>298</c:v>
                </c:pt>
                <c:pt idx="14">
                  <c:v>1491.6</c:v>
                </c:pt>
                <c:pt idx="15">
                  <c:v>163992.20000000001</c:v>
                </c:pt>
                <c:pt idx="16">
                  <c:v>128532.36</c:v>
                </c:pt>
                <c:pt idx="17">
                  <c:v>342348.42</c:v>
                </c:pt>
                <c:pt idx="18">
                  <c:v>1498676.56</c:v>
                </c:pt>
                <c:pt idx="19">
                  <c:v>2282655</c:v>
                </c:pt>
                <c:pt idx="20">
                  <c:v>1977832.34</c:v>
                </c:pt>
                <c:pt idx="21">
                  <c:v>15445.38</c:v>
                </c:pt>
                <c:pt idx="22">
                  <c:v>536639.63</c:v>
                </c:pt>
                <c:pt idx="23">
                  <c:v>20219955.649999999</c:v>
                </c:pt>
                <c:pt idx="24">
                  <c:v>1586339.78</c:v>
                </c:pt>
                <c:pt idx="25">
                  <c:v>1074275.1599999999</c:v>
                </c:pt>
                <c:pt idx="26">
                  <c:v>623239.34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42048"/>
        <c:axId val="190643584"/>
      </c:barChart>
      <c:catAx>
        <c:axId val="1906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3584"/>
        <c:crosses val="autoZero"/>
        <c:auto val="1"/>
        <c:lblAlgn val="ctr"/>
        <c:lblOffset val="100"/>
        <c:noMultiLvlLbl val="0"/>
      </c:catAx>
      <c:valAx>
        <c:axId val="1906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4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Externos'!$B$63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Externos'!$A$64:$A$65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Externos'!$B$64:$B$65</c:f>
              <c:numCache>
                <c:formatCode>#,##0</c:formatCode>
                <c:ptCount val="2"/>
                <c:pt idx="0">
                  <c:v>16841</c:v>
                </c:pt>
                <c:pt idx="1">
                  <c:v>95851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'Pagos Externos'!$C$63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397E-2"/>
                  <c:y val="0.110738918051910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'Pagos Externos'!$A$64:$A$65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Externos'!$C$64:$C$65</c:f>
              <c:numCache>
                <c:formatCode>_("$"* #,##0.00_);_("$"* \(#,##0.00\);_("$"* "-"??_);_(@_)</c:formatCode>
                <c:ptCount val="2"/>
                <c:pt idx="0">
                  <c:v>31817699.280000001</c:v>
                </c:pt>
                <c:pt idx="1">
                  <c:v>299267472.88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29</xdr:row>
      <xdr:rowOff>180975</xdr:rowOff>
    </xdr:from>
    <xdr:to>
      <xdr:col>8</xdr:col>
      <xdr:colOff>552450</xdr:colOff>
      <xdr:row>44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50</xdr:row>
      <xdr:rowOff>119062</xdr:rowOff>
    </xdr:from>
    <xdr:to>
      <xdr:col>8</xdr:col>
      <xdr:colOff>581025</xdr:colOff>
      <xdr:row>65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65</xdr:row>
      <xdr:rowOff>133350</xdr:rowOff>
    </xdr:from>
    <xdr:to>
      <xdr:col>8</xdr:col>
      <xdr:colOff>581025</xdr:colOff>
      <xdr:row>80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zoomScaleNormal="100" workbookViewId="0">
      <selection activeCell="B73" sqref="B73"/>
    </sheetView>
  </sheetViews>
  <sheetFormatPr baseColWidth="10" defaultRowHeight="14.4" x14ac:dyDescent="0.3"/>
  <cols>
    <col min="1" max="1" width="16.88671875" bestFit="1" customWidth="1"/>
    <col min="2" max="2" width="14.44140625" bestFit="1" customWidth="1"/>
    <col min="3" max="3" width="16.33203125" bestFit="1" customWidth="1"/>
  </cols>
  <sheetData>
    <row r="1" spans="1:7" ht="15.6" x14ac:dyDescent="0.3">
      <c r="A1" s="17" t="s">
        <v>7</v>
      </c>
      <c r="B1" s="17"/>
      <c r="C1" s="17"/>
      <c r="D1" s="17"/>
      <c r="E1" s="17"/>
      <c r="F1" s="17"/>
      <c r="G1" s="9"/>
    </row>
    <row r="2" spans="1:7" ht="15.6" x14ac:dyDescent="0.3">
      <c r="A2" s="18" t="s">
        <v>8</v>
      </c>
      <c r="B2" s="18"/>
      <c r="C2" s="18"/>
      <c r="D2" s="18"/>
      <c r="E2" s="18"/>
      <c r="F2" s="18"/>
      <c r="G2" s="9"/>
    </row>
    <row r="3" spans="1:7" x14ac:dyDescent="0.3">
      <c r="A3" s="19" t="s">
        <v>9</v>
      </c>
      <c r="B3" s="19"/>
      <c r="C3" s="19"/>
      <c r="D3" s="19"/>
      <c r="E3" s="19"/>
      <c r="F3" s="19"/>
    </row>
    <row r="4" spans="1:7" ht="15" thickBot="1" x14ac:dyDescent="0.35"/>
    <row r="5" spans="1:7" ht="15" thickBot="1" x14ac:dyDescent="0.35">
      <c r="A5" s="12" t="s">
        <v>0</v>
      </c>
      <c r="B5" s="13" t="s">
        <v>3</v>
      </c>
      <c r="C5" s="14" t="s">
        <v>1</v>
      </c>
    </row>
    <row r="6" spans="1:7" x14ac:dyDescent="0.3">
      <c r="A6" s="20" t="s">
        <v>19</v>
      </c>
      <c r="B6" s="24">
        <v>8</v>
      </c>
      <c r="C6" s="21">
        <v>17747.560000000001</v>
      </c>
    </row>
    <row r="7" spans="1:7" x14ac:dyDescent="0.3">
      <c r="A7" s="10" t="s">
        <v>20</v>
      </c>
      <c r="B7" s="15">
        <v>4</v>
      </c>
      <c r="C7" s="22">
        <v>3249.56</v>
      </c>
    </row>
    <row r="8" spans="1:7" x14ac:dyDescent="0.3">
      <c r="A8" s="10" t="s">
        <v>10</v>
      </c>
      <c r="B8" s="15">
        <v>25</v>
      </c>
      <c r="C8" s="22">
        <v>33879.839999999997</v>
      </c>
    </row>
    <row r="9" spans="1:7" x14ac:dyDescent="0.3">
      <c r="A9" s="10" t="s">
        <v>17</v>
      </c>
      <c r="B9" s="15">
        <v>37</v>
      </c>
      <c r="C9" s="22">
        <v>53927.77</v>
      </c>
    </row>
    <row r="10" spans="1:7" x14ac:dyDescent="0.3">
      <c r="A10" s="10" t="s">
        <v>11</v>
      </c>
      <c r="B10" s="15">
        <v>12</v>
      </c>
      <c r="C10" s="22">
        <v>27628.5</v>
      </c>
    </row>
    <row r="11" spans="1:7" x14ac:dyDescent="0.3">
      <c r="A11" s="10" t="s">
        <v>21</v>
      </c>
      <c r="B11" s="15">
        <v>1</v>
      </c>
      <c r="C11" s="22">
        <v>552.03</v>
      </c>
    </row>
    <row r="12" spans="1:7" x14ac:dyDescent="0.3">
      <c r="A12" s="10" t="s">
        <v>12</v>
      </c>
      <c r="B12" s="15">
        <v>3</v>
      </c>
      <c r="C12" s="22">
        <v>2619.66</v>
      </c>
    </row>
    <row r="13" spans="1:7" x14ac:dyDescent="0.3">
      <c r="A13" s="10" t="s">
        <v>15</v>
      </c>
      <c r="B13" s="15">
        <v>815</v>
      </c>
      <c r="C13" s="22">
        <v>1118697.22</v>
      </c>
    </row>
    <row r="14" spans="1:7" x14ac:dyDescent="0.3">
      <c r="A14" s="10" t="s">
        <v>14</v>
      </c>
      <c r="B14" s="15">
        <v>4</v>
      </c>
      <c r="C14" s="22">
        <v>7234.93</v>
      </c>
    </row>
    <row r="15" spans="1:7" x14ac:dyDescent="0.3">
      <c r="A15" s="10" t="s">
        <v>16</v>
      </c>
      <c r="B15" s="15">
        <v>5</v>
      </c>
      <c r="C15" s="22">
        <v>9134.2900000000009</v>
      </c>
    </row>
    <row r="16" spans="1:7" x14ac:dyDescent="0.3">
      <c r="A16" s="10" t="s">
        <v>13</v>
      </c>
      <c r="B16" s="15">
        <v>2</v>
      </c>
      <c r="C16" s="22">
        <v>236</v>
      </c>
    </row>
    <row r="17" spans="1:3" x14ac:dyDescent="0.3">
      <c r="A17" s="10" t="s">
        <v>18</v>
      </c>
      <c r="B17" s="15">
        <v>211</v>
      </c>
      <c r="C17" s="22">
        <v>90772.5</v>
      </c>
    </row>
    <row r="18" spans="1:3" x14ac:dyDescent="0.3">
      <c r="A18" s="10" t="s">
        <v>19</v>
      </c>
      <c r="B18" s="15">
        <v>1</v>
      </c>
      <c r="C18" s="22">
        <v>298</v>
      </c>
    </row>
    <row r="19" spans="1:3" x14ac:dyDescent="0.3">
      <c r="A19" s="10" t="s">
        <v>20</v>
      </c>
      <c r="B19" s="15">
        <v>1</v>
      </c>
      <c r="C19" s="22">
        <v>298</v>
      </c>
    </row>
    <row r="20" spans="1:3" x14ac:dyDescent="0.3">
      <c r="A20" s="10" t="s">
        <v>11</v>
      </c>
      <c r="B20" s="15">
        <v>3</v>
      </c>
      <c r="C20" s="22">
        <v>1491.6</v>
      </c>
    </row>
    <row r="21" spans="1:3" x14ac:dyDescent="0.3">
      <c r="A21" s="10" t="s">
        <v>15</v>
      </c>
      <c r="B21" s="15">
        <v>296</v>
      </c>
      <c r="C21" s="22">
        <v>163992.20000000001</v>
      </c>
    </row>
    <row r="22" spans="1:3" x14ac:dyDescent="0.3">
      <c r="A22" s="10" t="s">
        <v>19</v>
      </c>
      <c r="B22" s="15">
        <v>122</v>
      </c>
      <c r="C22" s="22">
        <v>128532.36</v>
      </c>
    </row>
    <row r="23" spans="1:3" x14ac:dyDescent="0.3">
      <c r="A23" s="10" t="s">
        <v>20</v>
      </c>
      <c r="B23" s="15">
        <v>81</v>
      </c>
      <c r="C23" s="22">
        <v>342348.42</v>
      </c>
    </row>
    <row r="24" spans="1:3" x14ac:dyDescent="0.3">
      <c r="A24" s="10" t="s">
        <v>10</v>
      </c>
      <c r="B24" s="15">
        <v>483</v>
      </c>
      <c r="C24" s="22">
        <v>1498676.56</v>
      </c>
    </row>
    <row r="25" spans="1:3" x14ac:dyDescent="0.3">
      <c r="A25" s="10" t="s">
        <v>17</v>
      </c>
      <c r="B25" s="15">
        <v>786</v>
      </c>
      <c r="C25" s="22">
        <v>2282655</v>
      </c>
    </row>
    <row r="26" spans="1:3" x14ac:dyDescent="0.3">
      <c r="A26" s="10" t="s">
        <v>11</v>
      </c>
      <c r="B26" s="15">
        <v>406</v>
      </c>
      <c r="C26" s="22">
        <v>1977832.34</v>
      </c>
    </row>
    <row r="27" spans="1:3" x14ac:dyDescent="0.3">
      <c r="A27" s="10" t="s">
        <v>21</v>
      </c>
      <c r="B27" s="15">
        <v>8</v>
      </c>
      <c r="C27" s="22">
        <v>15445.38</v>
      </c>
    </row>
    <row r="28" spans="1:3" x14ac:dyDescent="0.3">
      <c r="A28" s="10" t="s">
        <v>12</v>
      </c>
      <c r="B28" s="15">
        <v>201</v>
      </c>
      <c r="C28" s="22">
        <v>536639.63</v>
      </c>
    </row>
    <row r="29" spans="1:3" x14ac:dyDescent="0.3">
      <c r="A29" s="10" t="s">
        <v>15</v>
      </c>
      <c r="B29" s="15">
        <v>11553</v>
      </c>
      <c r="C29" s="22">
        <v>20219955.649999999</v>
      </c>
    </row>
    <row r="30" spans="1:3" x14ac:dyDescent="0.3">
      <c r="A30" s="10" t="s">
        <v>13</v>
      </c>
      <c r="B30" s="15">
        <v>1413</v>
      </c>
      <c r="C30" s="22">
        <v>1586339.78</v>
      </c>
    </row>
    <row r="31" spans="1:3" x14ac:dyDescent="0.3">
      <c r="A31" s="10" t="s">
        <v>14</v>
      </c>
      <c r="B31" s="15">
        <v>231</v>
      </c>
      <c r="C31" s="22">
        <v>1074275.1599999999</v>
      </c>
    </row>
    <row r="32" spans="1:3" ht="15" thickBot="1" x14ac:dyDescent="0.35">
      <c r="A32" s="11" t="s">
        <v>16</v>
      </c>
      <c r="B32" s="16">
        <v>129</v>
      </c>
      <c r="C32" s="23">
        <v>623239.34</v>
      </c>
    </row>
    <row r="33" spans="1:3" x14ac:dyDescent="0.3">
      <c r="A33" s="1" t="s">
        <v>2</v>
      </c>
      <c r="B33" s="6">
        <f>SUM(B6:B32)</f>
        <v>16841</v>
      </c>
      <c r="C33" s="7">
        <f>SUM(C6:C32)</f>
        <v>31817699.280000001</v>
      </c>
    </row>
    <row r="38" spans="1:3" x14ac:dyDescent="0.3">
      <c r="B38" s="5"/>
      <c r="C38" s="5"/>
    </row>
    <row r="56" spans="1:12" x14ac:dyDescent="0.3">
      <c r="K56" s="5"/>
      <c r="L56" s="5"/>
    </row>
    <row r="63" spans="1:12" x14ac:dyDescent="0.3">
      <c r="A63" s="8" t="s">
        <v>5</v>
      </c>
      <c r="B63" s="8" t="s">
        <v>3</v>
      </c>
      <c r="C63" s="8" t="s">
        <v>1</v>
      </c>
    </row>
    <row r="64" spans="1:12" x14ac:dyDescent="0.3">
      <c r="A64" s="2" t="s">
        <v>4</v>
      </c>
      <c r="B64" s="3">
        <f>B33</f>
        <v>16841</v>
      </c>
      <c r="C64" s="4">
        <f>C33</f>
        <v>31817699.280000001</v>
      </c>
    </row>
    <row r="65" spans="1:3" x14ac:dyDescent="0.3">
      <c r="A65" s="2" t="s">
        <v>6</v>
      </c>
      <c r="B65" s="3">
        <f>B66-B64</f>
        <v>95851</v>
      </c>
      <c r="C65" s="4">
        <f>C66-C64</f>
        <v>299267472.88</v>
      </c>
    </row>
    <row r="66" spans="1:3" x14ac:dyDescent="0.3">
      <c r="A66" s="1" t="s">
        <v>2</v>
      </c>
      <c r="B66" s="6">
        <v>112692</v>
      </c>
      <c r="C66" s="4">
        <v>331085172.16000003</v>
      </c>
    </row>
  </sheetData>
  <sortState xmlns:xlrd2="http://schemas.microsoft.com/office/spreadsheetml/2017/richdata2" ref="A6:C27">
    <sortCondition ref="A6:A27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Usuario</cp:lastModifiedBy>
  <cp:lastPrinted>2019-12-02T16:19:23Z</cp:lastPrinted>
  <dcterms:created xsi:type="dcterms:W3CDTF">2019-11-21T15:48:09Z</dcterms:created>
  <dcterms:modified xsi:type="dcterms:W3CDTF">2023-05-23T17:29:11Z</dcterms:modified>
</cp:coreProperties>
</file>