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3\"/>
    </mc:Choice>
  </mc:AlternateContent>
  <xr:revisionPtr revIDLastSave="0" documentId="8_{7494C7B6-1B09-41B5-9D4D-C93B38290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C62" i="1" l="1"/>
  <c r="C63" i="1" s="1"/>
  <c r="B62" i="1"/>
  <c r="B63" i="1" s="1"/>
</calcChain>
</file>

<file path=xl/sharedStrings.xml><?xml version="1.0" encoding="utf-8"?>
<sst xmlns="http://schemas.openxmlformats.org/spreadsheetml/2006/main" count="38" uniqueCount="21">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</sst>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/>
    <xf numFmtId="44" fontId="0" fillId="0" borderId="12" xfId="6" applyFont="1" applyBorder="1"/>
    <xf numFmtId="44" fontId="0" fillId="0" borderId="4" xfId="6" applyFont="1" applyBorder="1"/>
    <xf numFmtId="44" fontId="0" fillId="0" borderId="5" xfId="6" applyFont="1" applyBorder="1"/>
    <xf numFmtId="3" fontId="0" fillId="0" borderId="13" xfId="0" applyNumberFormat="1" applyBorder="1"/>
  </cellXfs>
  <cellStyles count="8">
    <cellStyle name="Moneda" xfId="1" builtinId="4"/>
    <cellStyle name="Moneda 2" xfId="3" xr:uid="{DB8713AD-4177-4B7B-A7E2-D5466BF32F5F}"/>
    <cellStyle name="Moneda 3" xfId="7" xr:uid="{68393558-0ED3-48C4-B429-26C1982D441D}"/>
    <cellStyle name="Moneda 4" xfId="4" xr:uid="{48B3F9B6-5018-4504-AA2B-BAB556E81947}"/>
    <cellStyle name="Moneda 5" xfId="5" xr:uid="{B2ED0446-F200-45C6-96A6-4834250D084F}"/>
    <cellStyle name="Moneda 7" xfId="6" xr:uid="{48C6751D-AD24-4DB0-8C33-47117370235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Externos'!$A$6:$A$30</c:f>
              <c:strCache>
                <c:ptCount val="25"/>
                <c:pt idx="0">
                  <c:v>AZTECA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HSBC</c:v>
                </c:pt>
                <c:pt idx="5">
                  <c:v>INTERNET</c:v>
                </c:pt>
                <c:pt idx="6">
                  <c:v>SANTANDER</c:v>
                </c:pt>
                <c:pt idx="7">
                  <c:v>OXXO</c:v>
                </c:pt>
                <c:pt idx="8">
                  <c:v>ESTAC.BANORTE</c:v>
                </c:pt>
                <c:pt idx="9">
                  <c:v>AZTECA</c:v>
                </c:pt>
                <c:pt idx="10">
                  <c:v>BANAMEX</c:v>
                </c:pt>
                <c:pt idx="11">
                  <c:v>BANCOMER</c:v>
                </c:pt>
                <c:pt idx="12">
                  <c:v>BANORTE</c:v>
                </c:pt>
                <c:pt idx="13">
                  <c:v>INTERNET</c:v>
                </c:pt>
                <c:pt idx="14">
                  <c:v>SANTANDER</c:v>
                </c:pt>
                <c:pt idx="15">
                  <c:v>AZTECA</c:v>
                </c:pt>
                <c:pt idx="16">
                  <c:v>BAJIO</c:v>
                </c:pt>
                <c:pt idx="17">
                  <c:v>BANAMEX</c:v>
                </c:pt>
                <c:pt idx="18">
                  <c:v>BANCOMER</c:v>
                </c:pt>
                <c:pt idx="19">
                  <c:v>BANORTE</c:v>
                </c:pt>
                <c:pt idx="20">
                  <c:v>HSBC</c:v>
                </c:pt>
                <c:pt idx="21">
                  <c:v>INTERNET</c:v>
                </c:pt>
                <c:pt idx="22">
                  <c:v>OXXO</c:v>
                </c:pt>
                <c:pt idx="23">
                  <c:v>SANTANDER</c:v>
                </c:pt>
                <c:pt idx="24">
                  <c:v>SCOTIABANK</c:v>
                </c:pt>
              </c:strCache>
            </c:strRef>
          </c:cat>
          <c:val>
            <c:numRef>
              <c:f>'Pagos Externos'!$B$6:$B$30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17</c:v>
                </c:pt>
                <c:pt idx="3">
                  <c:v>6</c:v>
                </c:pt>
                <c:pt idx="4">
                  <c:v>3</c:v>
                </c:pt>
                <c:pt idx="5">
                  <c:v>494</c:v>
                </c:pt>
                <c:pt idx="6">
                  <c:v>1</c:v>
                </c:pt>
                <c:pt idx="7">
                  <c:v>2</c:v>
                </c:pt>
                <c:pt idx="8">
                  <c:v>82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26</c:v>
                </c:pt>
                <c:pt idx="14">
                  <c:v>4</c:v>
                </c:pt>
                <c:pt idx="15">
                  <c:v>19</c:v>
                </c:pt>
                <c:pt idx="16">
                  <c:v>4</c:v>
                </c:pt>
                <c:pt idx="17">
                  <c:v>22</c:v>
                </c:pt>
                <c:pt idx="18">
                  <c:v>40</c:v>
                </c:pt>
                <c:pt idx="19">
                  <c:v>36</c:v>
                </c:pt>
                <c:pt idx="20">
                  <c:v>8</c:v>
                </c:pt>
                <c:pt idx="21">
                  <c:v>901</c:v>
                </c:pt>
                <c:pt idx="22">
                  <c:v>165</c:v>
                </c:pt>
                <c:pt idx="23">
                  <c:v>16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Externos'!$A$6:$A$30</c:f>
              <c:strCache>
                <c:ptCount val="25"/>
                <c:pt idx="0">
                  <c:v>AZTECA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HSBC</c:v>
                </c:pt>
                <c:pt idx="5">
                  <c:v>INTERNET</c:v>
                </c:pt>
                <c:pt idx="6">
                  <c:v>SANTANDER</c:v>
                </c:pt>
                <c:pt idx="7">
                  <c:v>OXXO</c:v>
                </c:pt>
                <c:pt idx="8">
                  <c:v>ESTAC.BANORTE</c:v>
                </c:pt>
                <c:pt idx="9">
                  <c:v>AZTECA</c:v>
                </c:pt>
                <c:pt idx="10">
                  <c:v>BANAMEX</c:v>
                </c:pt>
                <c:pt idx="11">
                  <c:v>BANCOMER</c:v>
                </c:pt>
                <c:pt idx="12">
                  <c:v>BANORTE</c:v>
                </c:pt>
                <c:pt idx="13">
                  <c:v>INTERNET</c:v>
                </c:pt>
                <c:pt idx="14">
                  <c:v>SANTANDER</c:v>
                </c:pt>
                <c:pt idx="15">
                  <c:v>AZTECA</c:v>
                </c:pt>
                <c:pt idx="16">
                  <c:v>BAJIO</c:v>
                </c:pt>
                <c:pt idx="17">
                  <c:v>BANAMEX</c:v>
                </c:pt>
                <c:pt idx="18">
                  <c:v>BANCOMER</c:v>
                </c:pt>
                <c:pt idx="19">
                  <c:v>BANORTE</c:v>
                </c:pt>
                <c:pt idx="20">
                  <c:v>HSBC</c:v>
                </c:pt>
                <c:pt idx="21">
                  <c:v>INTERNET</c:v>
                </c:pt>
                <c:pt idx="22">
                  <c:v>OXXO</c:v>
                </c:pt>
                <c:pt idx="23">
                  <c:v>SANTANDER</c:v>
                </c:pt>
                <c:pt idx="24">
                  <c:v>SCOTIABANK</c:v>
                </c:pt>
              </c:strCache>
            </c:strRef>
          </c:cat>
          <c:val>
            <c:numRef>
              <c:f>'Pagos Externos'!$C$6:$C$30</c:f>
              <c:numCache>
                <c:formatCode>_("$"* #,##0.00_);_("$"* \(#,##0.00\);_("$"* "-"??_);_(@_)</c:formatCode>
                <c:ptCount val="25"/>
                <c:pt idx="0">
                  <c:v>112.12</c:v>
                </c:pt>
                <c:pt idx="1">
                  <c:v>965.4</c:v>
                </c:pt>
                <c:pt idx="2">
                  <c:v>15167.88</c:v>
                </c:pt>
                <c:pt idx="3">
                  <c:v>1702.07</c:v>
                </c:pt>
                <c:pt idx="4">
                  <c:v>4337.82</c:v>
                </c:pt>
                <c:pt idx="5">
                  <c:v>233652.25</c:v>
                </c:pt>
                <c:pt idx="6">
                  <c:v>1111.5899999999999</c:v>
                </c:pt>
                <c:pt idx="7">
                  <c:v>236</c:v>
                </c:pt>
                <c:pt idx="8">
                  <c:v>30030.5</c:v>
                </c:pt>
                <c:pt idx="9">
                  <c:v>406</c:v>
                </c:pt>
                <c:pt idx="10">
                  <c:v>1624</c:v>
                </c:pt>
                <c:pt idx="11">
                  <c:v>2842</c:v>
                </c:pt>
                <c:pt idx="12">
                  <c:v>406</c:v>
                </c:pt>
                <c:pt idx="13">
                  <c:v>13504.21</c:v>
                </c:pt>
                <c:pt idx="14">
                  <c:v>1624</c:v>
                </c:pt>
                <c:pt idx="15">
                  <c:v>15328.26</c:v>
                </c:pt>
                <c:pt idx="16">
                  <c:v>11431.05</c:v>
                </c:pt>
                <c:pt idx="17">
                  <c:v>74303.81</c:v>
                </c:pt>
                <c:pt idx="18">
                  <c:v>99827.87</c:v>
                </c:pt>
                <c:pt idx="19">
                  <c:v>39391.72</c:v>
                </c:pt>
                <c:pt idx="20">
                  <c:v>11414.28</c:v>
                </c:pt>
                <c:pt idx="21">
                  <c:v>1770854.09</c:v>
                </c:pt>
                <c:pt idx="22">
                  <c:v>194344.88</c:v>
                </c:pt>
                <c:pt idx="23">
                  <c:v>37528.74</c:v>
                </c:pt>
                <c:pt idx="24">
                  <c:v>25203.279999999999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Externos'!$B$61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Externos'!$A$62:$A$63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Externos'!$B$62:$B$63</c:f>
              <c:numCache>
                <c:formatCode>#,##0</c:formatCode>
                <c:ptCount val="2"/>
                <c:pt idx="0">
                  <c:v>1869</c:v>
                </c:pt>
                <c:pt idx="1">
                  <c:v>16604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Externos'!$C$61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Externos'!$A$62:$A$63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Externos'!$C$62:$C$63</c:f>
              <c:numCache>
                <c:formatCode>_("$"* #,##0.00_);_("$"* \(#,##0.00\);_("$"* "-"??_);_(@_)</c:formatCode>
                <c:ptCount val="2"/>
                <c:pt idx="0">
                  <c:v>2587349.8199999998</c:v>
                </c:pt>
                <c:pt idx="1">
                  <c:v>191636218.76000002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Normal="100" workbookViewId="0">
      <selection activeCell="C67" sqref="C67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7" t="s">
        <v>7</v>
      </c>
      <c r="B1" s="17"/>
      <c r="C1" s="17"/>
      <c r="D1" s="17"/>
      <c r="E1" s="17"/>
      <c r="F1" s="17"/>
      <c r="G1" s="9"/>
    </row>
    <row r="2" spans="1:7" ht="15.6" x14ac:dyDescent="0.3">
      <c r="A2" s="18" t="s">
        <v>8</v>
      </c>
      <c r="B2" s="18"/>
      <c r="C2" s="18"/>
      <c r="D2" s="18"/>
      <c r="E2" s="18"/>
      <c r="F2" s="18"/>
      <c r="G2" s="9"/>
    </row>
    <row r="3" spans="1:7" x14ac:dyDescent="0.3">
      <c r="A3" s="19" t="s">
        <v>9</v>
      </c>
      <c r="B3" s="19"/>
      <c r="C3" s="19"/>
      <c r="D3" s="19"/>
      <c r="E3" s="19"/>
      <c r="F3" s="19"/>
    </row>
    <row r="4" spans="1:7" ht="15" thickBot="1" x14ac:dyDescent="0.35"/>
    <row r="5" spans="1:7" ht="15" thickBot="1" x14ac:dyDescent="0.35">
      <c r="A5" s="12" t="s">
        <v>0</v>
      </c>
      <c r="B5" s="13" t="s">
        <v>3</v>
      </c>
      <c r="C5" s="14" t="s">
        <v>1</v>
      </c>
    </row>
    <row r="6" spans="1:7" x14ac:dyDescent="0.3">
      <c r="A6" s="20" t="s">
        <v>19</v>
      </c>
      <c r="B6" s="24">
        <v>1</v>
      </c>
      <c r="C6" s="21">
        <v>112.12</v>
      </c>
    </row>
    <row r="7" spans="1:7" x14ac:dyDescent="0.3">
      <c r="A7" s="10" t="s">
        <v>10</v>
      </c>
      <c r="B7" s="15">
        <v>2</v>
      </c>
      <c r="C7" s="22">
        <v>965.4</v>
      </c>
    </row>
    <row r="8" spans="1:7" x14ac:dyDescent="0.3">
      <c r="A8" s="10" t="s">
        <v>17</v>
      </c>
      <c r="B8" s="15">
        <v>17</v>
      </c>
      <c r="C8" s="22">
        <v>15167.88</v>
      </c>
    </row>
    <row r="9" spans="1:7" x14ac:dyDescent="0.3">
      <c r="A9" s="10" t="s">
        <v>11</v>
      </c>
      <c r="B9" s="15">
        <v>6</v>
      </c>
      <c r="C9" s="22">
        <v>1702.07</v>
      </c>
    </row>
    <row r="10" spans="1:7" x14ac:dyDescent="0.3">
      <c r="A10" s="10" t="s">
        <v>12</v>
      </c>
      <c r="B10" s="15">
        <v>3</v>
      </c>
      <c r="C10" s="22">
        <v>4337.82</v>
      </c>
    </row>
    <row r="11" spans="1:7" x14ac:dyDescent="0.3">
      <c r="A11" s="10" t="s">
        <v>15</v>
      </c>
      <c r="B11" s="15">
        <v>494</v>
      </c>
      <c r="C11" s="22">
        <v>233652.25</v>
      </c>
    </row>
    <row r="12" spans="1:7" x14ac:dyDescent="0.3">
      <c r="A12" s="10" t="s">
        <v>14</v>
      </c>
      <c r="B12" s="15">
        <v>1</v>
      </c>
      <c r="C12" s="22">
        <v>1111.5899999999999</v>
      </c>
    </row>
    <row r="13" spans="1:7" x14ac:dyDescent="0.3">
      <c r="A13" s="10" t="s">
        <v>13</v>
      </c>
      <c r="B13" s="15">
        <v>2</v>
      </c>
      <c r="C13" s="22">
        <v>236</v>
      </c>
    </row>
    <row r="14" spans="1:7" x14ac:dyDescent="0.3">
      <c r="A14" s="10" t="s">
        <v>18</v>
      </c>
      <c r="B14" s="15">
        <v>82</v>
      </c>
      <c r="C14" s="22">
        <v>30030.5</v>
      </c>
    </row>
    <row r="15" spans="1:7" x14ac:dyDescent="0.3">
      <c r="A15" s="10" t="s">
        <v>19</v>
      </c>
      <c r="B15" s="15">
        <v>1</v>
      </c>
      <c r="C15" s="22">
        <v>406</v>
      </c>
    </row>
    <row r="16" spans="1:7" x14ac:dyDescent="0.3">
      <c r="A16" s="10" t="s">
        <v>10</v>
      </c>
      <c r="B16" s="15">
        <v>4</v>
      </c>
      <c r="C16" s="22">
        <v>1624</v>
      </c>
    </row>
    <row r="17" spans="1:3" x14ac:dyDescent="0.3">
      <c r="A17" s="10" t="s">
        <v>17</v>
      </c>
      <c r="B17" s="15">
        <v>7</v>
      </c>
      <c r="C17" s="22">
        <v>2842</v>
      </c>
    </row>
    <row r="18" spans="1:3" x14ac:dyDescent="0.3">
      <c r="A18" s="10" t="s">
        <v>11</v>
      </c>
      <c r="B18" s="15">
        <v>1</v>
      </c>
      <c r="C18" s="22">
        <v>406</v>
      </c>
    </row>
    <row r="19" spans="1:3" x14ac:dyDescent="0.3">
      <c r="A19" s="10" t="s">
        <v>15</v>
      </c>
      <c r="B19" s="15">
        <v>26</v>
      </c>
      <c r="C19" s="22">
        <v>13504.21</v>
      </c>
    </row>
    <row r="20" spans="1:3" x14ac:dyDescent="0.3">
      <c r="A20" s="10" t="s">
        <v>14</v>
      </c>
      <c r="B20" s="15">
        <v>4</v>
      </c>
      <c r="C20" s="22">
        <v>1624</v>
      </c>
    </row>
    <row r="21" spans="1:3" x14ac:dyDescent="0.3">
      <c r="A21" s="10" t="s">
        <v>19</v>
      </c>
      <c r="B21" s="15">
        <v>19</v>
      </c>
      <c r="C21" s="22">
        <v>15328.26</v>
      </c>
    </row>
    <row r="22" spans="1:3" x14ac:dyDescent="0.3">
      <c r="A22" s="10" t="s">
        <v>20</v>
      </c>
      <c r="B22" s="15">
        <v>4</v>
      </c>
      <c r="C22" s="22">
        <v>11431.05</v>
      </c>
    </row>
    <row r="23" spans="1:3" x14ac:dyDescent="0.3">
      <c r="A23" s="10" t="s">
        <v>10</v>
      </c>
      <c r="B23" s="15">
        <v>22</v>
      </c>
      <c r="C23" s="22">
        <v>74303.81</v>
      </c>
    </row>
    <row r="24" spans="1:3" x14ac:dyDescent="0.3">
      <c r="A24" s="10" t="s">
        <v>17</v>
      </c>
      <c r="B24" s="15">
        <v>40</v>
      </c>
      <c r="C24" s="22">
        <v>99827.87</v>
      </c>
    </row>
    <row r="25" spans="1:3" x14ac:dyDescent="0.3">
      <c r="A25" s="10" t="s">
        <v>11</v>
      </c>
      <c r="B25" s="15">
        <v>36</v>
      </c>
      <c r="C25" s="22">
        <v>39391.72</v>
      </c>
    </row>
    <row r="26" spans="1:3" x14ac:dyDescent="0.3">
      <c r="A26" s="10" t="s">
        <v>12</v>
      </c>
      <c r="B26" s="15">
        <v>8</v>
      </c>
      <c r="C26" s="22">
        <v>11414.28</v>
      </c>
    </row>
    <row r="27" spans="1:3" x14ac:dyDescent="0.3">
      <c r="A27" s="10" t="s">
        <v>15</v>
      </c>
      <c r="B27" s="15">
        <v>901</v>
      </c>
      <c r="C27" s="22">
        <v>1770854.09</v>
      </c>
    </row>
    <row r="28" spans="1:3" x14ac:dyDescent="0.3">
      <c r="A28" s="10" t="s">
        <v>13</v>
      </c>
      <c r="B28" s="15">
        <v>165</v>
      </c>
      <c r="C28" s="22">
        <v>194344.88</v>
      </c>
    </row>
    <row r="29" spans="1:3" x14ac:dyDescent="0.3">
      <c r="A29" s="10" t="s">
        <v>14</v>
      </c>
      <c r="B29" s="15">
        <v>16</v>
      </c>
      <c r="C29" s="22">
        <v>37528.74</v>
      </c>
    </row>
    <row r="30" spans="1:3" ht="15" thickBot="1" x14ac:dyDescent="0.35">
      <c r="A30" s="11" t="s">
        <v>16</v>
      </c>
      <c r="B30" s="16">
        <v>7</v>
      </c>
      <c r="C30" s="23">
        <v>25203.279999999999</v>
      </c>
    </row>
    <row r="31" spans="1:3" x14ac:dyDescent="0.3">
      <c r="A31" s="1" t="s">
        <v>2</v>
      </c>
      <c r="B31" s="6">
        <f>SUM(B6:B30)</f>
        <v>1869</v>
      </c>
      <c r="C31" s="7">
        <f>SUM(C6:C30)</f>
        <v>2587349.8199999998</v>
      </c>
    </row>
    <row r="36" spans="2:3" x14ac:dyDescent="0.3">
      <c r="B36" s="5"/>
      <c r="C36" s="5"/>
    </row>
    <row r="56" spans="1:12" x14ac:dyDescent="0.3">
      <c r="K56" s="5"/>
      <c r="L56" s="5"/>
    </row>
    <row r="61" spans="1:12" x14ac:dyDescent="0.3">
      <c r="A61" s="8" t="s">
        <v>5</v>
      </c>
      <c r="B61" s="8" t="s">
        <v>3</v>
      </c>
      <c r="C61" s="8" t="s">
        <v>1</v>
      </c>
    </row>
    <row r="62" spans="1:12" x14ac:dyDescent="0.3">
      <c r="A62" s="2" t="s">
        <v>4</v>
      </c>
      <c r="B62" s="3">
        <f>B31</f>
        <v>1869</v>
      </c>
      <c r="C62" s="4">
        <f>C31</f>
        <v>2587349.8199999998</v>
      </c>
    </row>
    <row r="63" spans="1:12" x14ac:dyDescent="0.3">
      <c r="A63" s="2" t="s">
        <v>6</v>
      </c>
      <c r="B63" s="3">
        <f>B64-B62</f>
        <v>16604</v>
      </c>
      <c r="C63" s="4">
        <f>C64-C62</f>
        <v>191636218.76000002</v>
      </c>
    </row>
    <row r="64" spans="1:12" x14ac:dyDescent="0.3">
      <c r="A64" s="1" t="s">
        <v>2</v>
      </c>
      <c r="B64" s="6">
        <v>18473</v>
      </c>
      <c r="C64" s="4">
        <v>194223568.58000001</v>
      </c>
    </row>
  </sheetData>
  <sortState xmlns:xlrd2="http://schemas.microsoft.com/office/spreadsheetml/2017/richdata2" ref="A6:C25">
    <sortCondition ref="A6:A25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2023-05-23T17:36:10Z</dcterms:modified>
</cp:coreProperties>
</file>