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5505" activeTab="0"/>
  </bookViews>
  <sheets>
    <sheet name="1ER. TRIMESTRE 2023" sheetId="1" r:id="rId1"/>
  </sheets>
  <definedNames>
    <definedName name="_xlnm.Print_Area" localSheetId="0">'1ER. TRIMESTRE 2023'!$A$1:$S$29</definedName>
  </definedNames>
  <calcPr fullCalcOnLoad="1"/>
</workbook>
</file>

<file path=xl/sharedStrings.xml><?xml version="1.0" encoding="utf-8"?>
<sst xmlns="http://schemas.openxmlformats.org/spreadsheetml/2006/main" count="44" uniqueCount="34">
  <si>
    <t>TOTAL</t>
  </si>
  <si>
    <t>ESTADISTICA E INDICADORES DE DESEMPEÑO DE SERVICIOS PUBLICOS PRESTADOS</t>
  </si>
  <si>
    <t>LICENCIAS DE URBANIZACION</t>
  </si>
  <si>
    <t>CONSTANCIAS DE NOMENCLATURA Y NUMERO OFICIAL</t>
  </si>
  <si>
    <t>DPTOS. SUPERV. DE OBRAS  / PLANEACION / URBANIZACION Y EDIFICACION</t>
  </si>
  <si>
    <t>EXPEDIENTES RECIBIDOS</t>
  </si>
  <si>
    <t>ACTUALIZACION DE EXPEDIENTES</t>
  </si>
  <si>
    <t>DICTAMENES ENTREGADOS</t>
  </si>
  <si>
    <t>DICTAMENES DE USO DE SUELO</t>
  </si>
  <si>
    <t>DICTAMENES DE TRAZO, USO Y DESTINOS ESPECIFICOS</t>
  </si>
  <si>
    <t>REVISION DE CESIONES DE DERECHO</t>
  </si>
  <si>
    <t>FICHAS TECNICAS</t>
  </si>
  <si>
    <t>RECEPCION DE URBANIZACIONES</t>
  </si>
  <si>
    <t>PROYECTOS ESPECIALES</t>
  </si>
  <si>
    <t>INSPECCIONES</t>
  </si>
  <si>
    <t>COORDINACION GENERAL DE GESTION INTEGRAL DE LA CIUDAD</t>
  </si>
  <si>
    <t>DIRECCION DE GESTION INTEGRAL DEL TERRITORIO</t>
  </si>
  <si>
    <t>TRIMESTRAL</t>
  </si>
  <si>
    <t>E N E R O</t>
  </si>
  <si>
    <t>F E B R E R O</t>
  </si>
  <si>
    <t>M A R Z O</t>
  </si>
  <si>
    <t>VIVIENDAS AUTORIZADAS</t>
  </si>
  <si>
    <t>LIBERACION SEGUNDO PASO</t>
  </si>
  <si>
    <t>GOBIERNO MUNICIPAL DE SAN PEDRO TLAQUEPAQUE</t>
  </si>
  <si>
    <t>RESPUESTAS CONTROL CORRESPONDENCIA</t>
  </si>
  <si>
    <t>OBSERVACIONES AUDITORIA</t>
  </si>
  <si>
    <t>1ra. Semana</t>
  </si>
  <si>
    <t>2da. Semana</t>
  </si>
  <si>
    <t>3ra. Semana</t>
  </si>
  <si>
    <t>4ta. Semana</t>
  </si>
  <si>
    <t>Total Mes</t>
  </si>
  <si>
    <t>RESPUESTAS TRANSPARENCIA</t>
  </si>
  <si>
    <t>5ta. Semana</t>
  </si>
  <si>
    <t>Relacion de Actividades del año 2023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</si>
</sst>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[$-C0A]dddd\,\ dd&quot; de &quot;mmmm&quot; de &quot;yyyy"/>
    <numFmt numFmtId="198" formatCode="[$-C0A]d\-mmm\-yy;@"/>
    <numFmt numFmtId="199" formatCode="[$-C0A]mmmm\-yy;@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5">
    <font>
      <sz val="10"/>
      <name val="Arial"/>
      <family val="0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17" fontId="8" fillId="33" borderId="11" xfId="0" applyNumberFormat="1" applyFont="1" applyFill="1" applyBorder="1" applyAlignment="1">
      <alignment horizontal="center" vertical="center" wrapText="1"/>
    </xf>
    <xf numFmtId="17" fontId="8" fillId="33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right"/>
    </xf>
    <xf numFmtId="0" fontId="1" fillId="10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17" fontId="8" fillId="35" borderId="21" xfId="0" applyNumberFormat="1" applyFont="1" applyFill="1" applyBorder="1" applyAlignment="1">
      <alignment horizontal="center" vertical="center" wrapText="1"/>
    </xf>
    <xf numFmtId="17" fontId="8" fillId="35" borderId="22" xfId="0" applyNumberFormat="1" applyFont="1" applyFill="1" applyBorder="1" applyAlignment="1">
      <alignment horizontal="center" vertical="center" wrapText="1"/>
    </xf>
    <xf numFmtId="17" fontId="8" fillId="35" borderId="23" xfId="0" applyNumberFormat="1" applyFont="1" applyFill="1" applyBorder="1" applyAlignment="1">
      <alignment horizontal="center" vertical="center" wrapText="1"/>
    </xf>
    <xf numFmtId="17" fontId="8" fillId="35" borderId="24" xfId="0" applyNumberFormat="1" applyFont="1" applyFill="1" applyBorder="1" applyAlignment="1">
      <alignment horizontal="center" vertical="center" wrapText="1"/>
    </xf>
    <xf numFmtId="17" fontId="1" fillId="0" borderId="25" xfId="0" applyNumberFormat="1" applyFont="1" applyBorder="1" applyAlignment="1">
      <alignment horizontal="center" vertical="center"/>
    </xf>
    <xf numFmtId="17" fontId="1" fillId="0" borderId="26" xfId="0" applyNumberFormat="1" applyFont="1" applyBorder="1" applyAlignment="1">
      <alignment horizontal="center" vertical="center"/>
    </xf>
    <xf numFmtId="17" fontId="1" fillId="0" borderId="27" xfId="0" applyNumberFormat="1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0</xdr:row>
      <xdr:rowOff>85725</xdr:rowOff>
    </xdr:from>
    <xdr:to>
      <xdr:col>18</xdr:col>
      <xdr:colOff>381000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0581" t="5206" b="84370"/>
        <a:stretch>
          <a:fillRect/>
        </a:stretch>
      </xdr:blipFill>
      <xdr:spPr>
        <a:xfrm>
          <a:off x="7953375" y="85725"/>
          <a:ext cx="2647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152400</xdr:rowOff>
    </xdr:from>
    <xdr:to>
      <xdr:col>0</xdr:col>
      <xdr:colOff>1514475</xdr:colOff>
      <xdr:row>9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6271" t="4513" r="81187" b="83221"/>
        <a:stretch>
          <a:fillRect/>
        </a:stretch>
      </xdr:blipFill>
      <xdr:spPr>
        <a:xfrm>
          <a:off x="276225" y="152400"/>
          <a:ext cx="1238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84" zoomScaleSheetLayoutView="100" zoomScalePageLayoutView="0" workbookViewId="0" topLeftCell="A1">
      <selection activeCell="A1" sqref="A1:S1"/>
    </sheetView>
  </sheetViews>
  <sheetFormatPr defaultColWidth="11.421875" defaultRowHeight="12.75"/>
  <cols>
    <col min="1" max="1" width="30.28125" style="1" customWidth="1"/>
    <col min="2" max="17" width="7.28125" style="1" customWidth="1"/>
    <col min="18" max="19" width="6.421875" style="1" customWidth="1"/>
    <col min="20" max="16384" width="11.421875" style="1" customWidth="1"/>
  </cols>
  <sheetData>
    <row r="1" spans="1:19" ht="18.75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8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4.25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.75" customHeight="1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6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8" ht="7.5" customHeight="1">
      <c r="A7" s="2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9" ht="13.5" customHeight="1">
      <c r="A8" s="20" t="s">
        <v>33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ht="7.5" customHeight="1" thickBot="1"/>
    <row r="10" spans="2:19" ht="23.25" customHeight="1" thickBot="1">
      <c r="B10" s="32" t="s">
        <v>18</v>
      </c>
      <c r="C10" s="33"/>
      <c r="D10" s="33"/>
      <c r="E10" s="33"/>
      <c r="F10" s="34"/>
      <c r="G10" s="27" t="s">
        <v>19</v>
      </c>
      <c r="H10" s="28"/>
      <c r="I10" s="28"/>
      <c r="J10" s="28"/>
      <c r="K10" s="29"/>
      <c r="L10" s="32" t="s">
        <v>20</v>
      </c>
      <c r="M10" s="33"/>
      <c r="N10" s="33"/>
      <c r="O10" s="33"/>
      <c r="P10" s="33"/>
      <c r="Q10" s="34"/>
      <c r="R10" s="23" t="s">
        <v>17</v>
      </c>
      <c r="S10" s="24"/>
    </row>
    <row r="11" spans="1:19" ht="22.5" customHeight="1" thickBot="1">
      <c r="A11" s="4"/>
      <c r="B11" s="5" t="s">
        <v>26</v>
      </c>
      <c r="C11" s="6" t="s">
        <v>27</v>
      </c>
      <c r="D11" s="6" t="s">
        <v>28</v>
      </c>
      <c r="E11" s="6" t="s">
        <v>29</v>
      </c>
      <c r="F11" s="12" t="s">
        <v>30</v>
      </c>
      <c r="G11" s="5" t="s">
        <v>26</v>
      </c>
      <c r="H11" s="6" t="s">
        <v>27</v>
      </c>
      <c r="I11" s="6" t="s">
        <v>28</v>
      </c>
      <c r="J11" s="6" t="s">
        <v>29</v>
      </c>
      <c r="K11" s="12" t="s">
        <v>30</v>
      </c>
      <c r="L11" s="5" t="s">
        <v>26</v>
      </c>
      <c r="M11" s="6" t="s">
        <v>27</v>
      </c>
      <c r="N11" s="6" t="s">
        <v>28</v>
      </c>
      <c r="O11" s="6" t="s">
        <v>29</v>
      </c>
      <c r="P11" s="6" t="s">
        <v>32</v>
      </c>
      <c r="Q11" s="12" t="s">
        <v>30</v>
      </c>
      <c r="R11" s="25"/>
      <c r="S11" s="26"/>
    </row>
    <row r="12" spans="1:19" ht="28.5" customHeight="1">
      <c r="A12" s="7" t="s">
        <v>5</v>
      </c>
      <c r="B12" s="11">
        <v>25</v>
      </c>
      <c r="C12" s="11">
        <v>30</v>
      </c>
      <c r="D12" s="11">
        <v>56</v>
      </c>
      <c r="E12" s="11">
        <v>60</v>
      </c>
      <c r="F12" s="12">
        <f>SUM(B12:E12)</f>
        <v>171</v>
      </c>
      <c r="G12" s="11">
        <v>45</v>
      </c>
      <c r="H12" s="11">
        <v>48</v>
      </c>
      <c r="I12" s="11">
        <v>53</v>
      </c>
      <c r="J12" s="11">
        <v>60</v>
      </c>
      <c r="K12" s="12">
        <f>SUM(G12:J12)</f>
        <v>206</v>
      </c>
      <c r="L12" s="11">
        <v>52</v>
      </c>
      <c r="M12" s="11">
        <v>50</v>
      </c>
      <c r="N12" s="11">
        <v>75</v>
      </c>
      <c r="O12" s="11">
        <v>60</v>
      </c>
      <c r="P12" s="11">
        <v>65</v>
      </c>
      <c r="Q12" s="12">
        <f aca="true" t="shared" si="0" ref="Q12:Q26">SUM(L12:P12)</f>
        <v>302</v>
      </c>
      <c r="R12" s="30">
        <f aca="true" t="shared" si="1" ref="R12:R26">+F12+K12+Q12</f>
        <v>679</v>
      </c>
      <c r="S12" s="31"/>
    </row>
    <row r="13" spans="1:19" s="8" customFormat="1" ht="36.75" customHeight="1">
      <c r="A13" s="7" t="s">
        <v>6</v>
      </c>
      <c r="B13" s="11">
        <v>2</v>
      </c>
      <c r="C13" s="11">
        <v>3</v>
      </c>
      <c r="D13" s="11">
        <v>14</v>
      </c>
      <c r="E13" s="11">
        <v>14</v>
      </c>
      <c r="F13" s="12">
        <f aca="true" t="shared" si="2" ref="F13:F25">SUM(B13:E13)</f>
        <v>33</v>
      </c>
      <c r="G13" s="11">
        <v>10</v>
      </c>
      <c r="H13" s="11">
        <v>10</v>
      </c>
      <c r="I13" s="11">
        <v>5</v>
      </c>
      <c r="J13" s="11">
        <v>10</v>
      </c>
      <c r="K13" s="12">
        <f>G13+H13+I13+J13</f>
        <v>35</v>
      </c>
      <c r="L13" s="11">
        <v>14</v>
      </c>
      <c r="M13" s="11">
        <v>14</v>
      </c>
      <c r="N13" s="11">
        <v>14</v>
      </c>
      <c r="O13" s="11">
        <v>14</v>
      </c>
      <c r="P13" s="11">
        <v>14</v>
      </c>
      <c r="Q13" s="12">
        <f t="shared" si="0"/>
        <v>70</v>
      </c>
      <c r="R13" s="21">
        <f t="shared" si="1"/>
        <v>138</v>
      </c>
      <c r="S13" s="22"/>
    </row>
    <row r="14" spans="1:19" s="8" customFormat="1" ht="16.5" customHeight="1">
      <c r="A14" s="7" t="s">
        <v>7</v>
      </c>
      <c r="B14" s="11">
        <v>28</v>
      </c>
      <c r="C14" s="11">
        <v>25</v>
      </c>
      <c r="D14" s="11">
        <v>63</v>
      </c>
      <c r="E14" s="11">
        <v>50</v>
      </c>
      <c r="F14" s="12">
        <f t="shared" si="2"/>
        <v>166</v>
      </c>
      <c r="G14" s="11">
        <v>40</v>
      </c>
      <c r="H14" s="11">
        <v>40</v>
      </c>
      <c r="I14" s="11">
        <v>56</v>
      </c>
      <c r="J14" s="11">
        <v>50</v>
      </c>
      <c r="K14" s="12">
        <f aca="true" t="shared" si="3" ref="K14:K26">SUM(G14:J14)</f>
        <v>186</v>
      </c>
      <c r="L14" s="11">
        <v>60</v>
      </c>
      <c r="M14" s="11">
        <v>60</v>
      </c>
      <c r="N14" s="11">
        <v>52</v>
      </c>
      <c r="O14" s="11">
        <v>50</v>
      </c>
      <c r="P14" s="11">
        <v>40</v>
      </c>
      <c r="Q14" s="12">
        <f t="shared" si="0"/>
        <v>262</v>
      </c>
      <c r="R14" s="21">
        <f t="shared" si="1"/>
        <v>614</v>
      </c>
      <c r="S14" s="22"/>
    </row>
    <row r="15" spans="1:19" s="8" customFormat="1" ht="26.25" customHeight="1">
      <c r="A15" s="7" t="s">
        <v>8</v>
      </c>
      <c r="B15" s="11">
        <v>20</v>
      </c>
      <c r="C15" s="11">
        <v>27</v>
      </c>
      <c r="D15" s="11">
        <v>40</v>
      </c>
      <c r="E15" s="11">
        <v>42</v>
      </c>
      <c r="F15" s="12">
        <f t="shared" si="2"/>
        <v>129</v>
      </c>
      <c r="G15" s="11">
        <v>37</v>
      </c>
      <c r="H15" s="11">
        <v>40</v>
      </c>
      <c r="I15" s="11">
        <v>34</v>
      </c>
      <c r="J15" s="11">
        <v>40</v>
      </c>
      <c r="K15" s="12">
        <f t="shared" si="3"/>
        <v>151</v>
      </c>
      <c r="L15" s="11">
        <v>46</v>
      </c>
      <c r="M15" s="11">
        <v>45</v>
      </c>
      <c r="N15" s="11">
        <v>32</v>
      </c>
      <c r="O15" s="11">
        <v>40</v>
      </c>
      <c r="P15" s="11">
        <v>40</v>
      </c>
      <c r="Q15" s="12">
        <f t="shared" si="0"/>
        <v>203</v>
      </c>
      <c r="R15" s="21">
        <f t="shared" si="1"/>
        <v>483</v>
      </c>
      <c r="S15" s="22"/>
    </row>
    <row r="16" spans="1:19" s="8" customFormat="1" ht="29.25" customHeight="1">
      <c r="A16" s="7" t="s">
        <v>9</v>
      </c>
      <c r="B16" s="11">
        <v>5</v>
      </c>
      <c r="C16" s="11">
        <v>9</v>
      </c>
      <c r="D16" s="11">
        <v>10</v>
      </c>
      <c r="E16" s="11">
        <v>11</v>
      </c>
      <c r="F16" s="12">
        <f t="shared" si="2"/>
        <v>35</v>
      </c>
      <c r="G16" s="11">
        <v>23</v>
      </c>
      <c r="H16" s="11">
        <v>10</v>
      </c>
      <c r="I16" s="11">
        <v>15</v>
      </c>
      <c r="J16" s="11">
        <v>15</v>
      </c>
      <c r="K16" s="12">
        <f t="shared" si="3"/>
        <v>63</v>
      </c>
      <c r="L16" s="11">
        <v>15</v>
      </c>
      <c r="M16" s="11">
        <v>18</v>
      </c>
      <c r="N16" s="11">
        <v>15</v>
      </c>
      <c r="O16" s="11">
        <v>20</v>
      </c>
      <c r="P16" s="11">
        <v>15</v>
      </c>
      <c r="Q16" s="12">
        <f t="shared" si="0"/>
        <v>83</v>
      </c>
      <c r="R16" s="21">
        <f t="shared" si="1"/>
        <v>181</v>
      </c>
      <c r="S16" s="22"/>
    </row>
    <row r="17" spans="1:19" ht="30.75" customHeight="1">
      <c r="A17" s="7" t="s">
        <v>22</v>
      </c>
      <c r="B17" s="11">
        <v>5</v>
      </c>
      <c r="C17" s="11">
        <v>6</v>
      </c>
      <c r="D17" s="11">
        <v>5</v>
      </c>
      <c r="E17" s="11">
        <v>5</v>
      </c>
      <c r="F17" s="12">
        <f t="shared" si="2"/>
        <v>21</v>
      </c>
      <c r="G17" s="11">
        <v>5</v>
      </c>
      <c r="H17" s="11">
        <v>5</v>
      </c>
      <c r="I17" s="11">
        <v>7</v>
      </c>
      <c r="J17" s="11">
        <v>10</v>
      </c>
      <c r="K17" s="12">
        <f t="shared" si="3"/>
        <v>27</v>
      </c>
      <c r="L17" s="11">
        <v>5</v>
      </c>
      <c r="M17" s="11">
        <v>10</v>
      </c>
      <c r="N17" s="11">
        <v>6</v>
      </c>
      <c r="O17" s="11">
        <v>6</v>
      </c>
      <c r="P17" s="11">
        <v>5</v>
      </c>
      <c r="Q17" s="12">
        <f t="shared" si="0"/>
        <v>32</v>
      </c>
      <c r="R17" s="21">
        <f t="shared" si="1"/>
        <v>80</v>
      </c>
      <c r="S17" s="22"/>
    </row>
    <row r="18" spans="1:19" ht="25.5" customHeight="1">
      <c r="A18" s="7" t="s">
        <v>10</v>
      </c>
      <c r="B18" s="11">
        <v>3</v>
      </c>
      <c r="C18" s="11">
        <v>10</v>
      </c>
      <c r="D18" s="11">
        <v>10</v>
      </c>
      <c r="E18" s="11">
        <v>20</v>
      </c>
      <c r="F18" s="12">
        <f t="shared" si="2"/>
        <v>43</v>
      </c>
      <c r="G18" s="11">
        <v>13</v>
      </c>
      <c r="H18" s="11">
        <v>10</v>
      </c>
      <c r="I18" s="11">
        <v>17</v>
      </c>
      <c r="J18" s="11">
        <v>10</v>
      </c>
      <c r="K18" s="12">
        <f t="shared" si="3"/>
        <v>50</v>
      </c>
      <c r="L18" s="11">
        <v>12</v>
      </c>
      <c r="M18" s="11">
        <v>15</v>
      </c>
      <c r="N18" s="11">
        <v>7</v>
      </c>
      <c r="O18" s="11">
        <v>10</v>
      </c>
      <c r="P18" s="11">
        <v>5</v>
      </c>
      <c r="Q18" s="12">
        <f t="shared" si="0"/>
        <v>49</v>
      </c>
      <c r="R18" s="21">
        <f t="shared" si="1"/>
        <v>142</v>
      </c>
      <c r="S18" s="22"/>
    </row>
    <row r="19" spans="1:19" ht="20.25" customHeight="1">
      <c r="A19" s="7" t="s">
        <v>11</v>
      </c>
      <c r="B19" s="11">
        <v>6</v>
      </c>
      <c r="C19" s="11">
        <v>10</v>
      </c>
      <c r="D19" s="11">
        <v>5</v>
      </c>
      <c r="E19" s="11">
        <v>8</v>
      </c>
      <c r="F19" s="12">
        <f t="shared" si="2"/>
        <v>29</v>
      </c>
      <c r="G19" s="11">
        <v>8</v>
      </c>
      <c r="H19" s="11">
        <v>5</v>
      </c>
      <c r="I19" s="11">
        <v>6</v>
      </c>
      <c r="J19" s="11">
        <v>10</v>
      </c>
      <c r="K19" s="12">
        <f t="shared" si="3"/>
        <v>29</v>
      </c>
      <c r="L19" s="11">
        <v>8</v>
      </c>
      <c r="M19" s="11">
        <v>10</v>
      </c>
      <c r="N19" s="11">
        <v>7</v>
      </c>
      <c r="O19" s="11">
        <v>7</v>
      </c>
      <c r="P19" s="11">
        <v>5</v>
      </c>
      <c r="Q19" s="12">
        <f t="shared" si="0"/>
        <v>37</v>
      </c>
      <c r="R19" s="21">
        <f t="shared" si="1"/>
        <v>95</v>
      </c>
      <c r="S19" s="22"/>
    </row>
    <row r="20" spans="1:19" ht="44.25" customHeight="1">
      <c r="A20" s="7" t="s">
        <v>3</v>
      </c>
      <c r="B20" s="11">
        <v>0</v>
      </c>
      <c r="C20" s="11">
        <v>1</v>
      </c>
      <c r="D20" s="11">
        <v>1</v>
      </c>
      <c r="E20" s="11">
        <v>0</v>
      </c>
      <c r="F20" s="12">
        <f t="shared" si="2"/>
        <v>2</v>
      </c>
      <c r="G20" s="11">
        <v>1</v>
      </c>
      <c r="H20" s="11">
        <v>2</v>
      </c>
      <c r="I20" s="11">
        <v>0</v>
      </c>
      <c r="J20" s="11">
        <v>0</v>
      </c>
      <c r="K20" s="12">
        <f t="shared" si="3"/>
        <v>3</v>
      </c>
      <c r="L20" s="11">
        <v>1</v>
      </c>
      <c r="M20" s="11">
        <v>0</v>
      </c>
      <c r="N20" s="11">
        <v>2</v>
      </c>
      <c r="O20" s="11">
        <v>3</v>
      </c>
      <c r="P20" s="11">
        <v>0</v>
      </c>
      <c r="Q20" s="12">
        <v>6</v>
      </c>
      <c r="R20" s="21">
        <f t="shared" si="1"/>
        <v>11</v>
      </c>
      <c r="S20" s="22"/>
    </row>
    <row r="21" spans="1:19" ht="25.5" customHeight="1">
      <c r="A21" s="7" t="s">
        <v>2</v>
      </c>
      <c r="B21" s="11">
        <v>0</v>
      </c>
      <c r="C21" s="11">
        <v>0</v>
      </c>
      <c r="D21" s="11">
        <v>0</v>
      </c>
      <c r="E21" s="11">
        <v>0</v>
      </c>
      <c r="F21" s="12">
        <f t="shared" si="2"/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3"/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2">
        <f t="shared" si="0"/>
        <v>0</v>
      </c>
      <c r="R21" s="21">
        <f t="shared" si="1"/>
        <v>0</v>
      </c>
      <c r="S21" s="22"/>
    </row>
    <row r="22" spans="1:19" ht="25.5" customHeight="1">
      <c r="A22" s="7" t="s">
        <v>21</v>
      </c>
      <c r="B22" s="11">
        <v>0</v>
      </c>
      <c r="C22" s="11">
        <v>0</v>
      </c>
      <c r="D22" s="11">
        <v>0</v>
      </c>
      <c r="E22" s="11">
        <v>0</v>
      </c>
      <c r="F22" s="12">
        <f>SUM(B22:E22)</f>
        <v>0</v>
      </c>
      <c r="G22" s="11">
        <v>0</v>
      </c>
      <c r="H22" s="11">
        <v>0</v>
      </c>
      <c r="I22" s="11">
        <v>0</v>
      </c>
      <c r="J22" s="11">
        <v>0</v>
      </c>
      <c r="K22" s="12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>
        <f t="shared" si="0"/>
        <v>0</v>
      </c>
      <c r="R22" s="21">
        <f t="shared" si="1"/>
        <v>0</v>
      </c>
      <c r="S22" s="22"/>
    </row>
    <row r="23" spans="1:19" ht="28.5" customHeight="1">
      <c r="A23" s="7" t="s">
        <v>12</v>
      </c>
      <c r="B23" s="11">
        <v>0</v>
      </c>
      <c r="C23" s="11">
        <v>0</v>
      </c>
      <c r="D23" s="11">
        <v>0</v>
      </c>
      <c r="E23" s="11">
        <v>0</v>
      </c>
      <c r="F23" s="12">
        <f t="shared" si="2"/>
        <v>0</v>
      </c>
      <c r="G23" s="11">
        <v>0</v>
      </c>
      <c r="H23" s="11">
        <v>0</v>
      </c>
      <c r="I23" s="11">
        <v>0</v>
      </c>
      <c r="J23" s="11">
        <v>0</v>
      </c>
      <c r="K23" s="12">
        <f t="shared" si="3"/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>
        <f t="shared" si="0"/>
        <v>0</v>
      </c>
      <c r="R23" s="21">
        <f t="shared" si="1"/>
        <v>0</v>
      </c>
      <c r="S23" s="22"/>
    </row>
    <row r="24" spans="1:19" ht="28.5" customHeight="1">
      <c r="A24" s="7" t="s">
        <v>24</v>
      </c>
      <c r="B24" s="11">
        <v>16</v>
      </c>
      <c r="C24" s="11">
        <v>20</v>
      </c>
      <c r="D24" s="11">
        <v>40</v>
      </c>
      <c r="E24" s="11">
        <v>56</v>
      </c>
      <c r="F24" s="12">
        <f t="shared" si="2"/>
        <v>132</v>
      </c>
      <c r="G24" s="11">
        <v>45</v>
      </c>
      <c r="H24" s="11">
        <v>47</v>
      </c>
      <c r="I24" s="11">
        <v>35</v>
      </c>
      <c r="J24" s="11">
        <v>40</v>
      </c>
      <c r="K24" s="12">
        <f t="shared" si="3"/>
        <v>167</v>
      </c>
      <c r="L24" s="11">
        <v>62</v>
      </c>
      <c r="M24" s="11">
        <v>50</v>
      </c>
      <c r="N24" s="11">
        <v>39</v>
      </c>
      <c r="O24" s="11">
        <v>40</v>
      </c>
      <c r="P24" s="11">
        <v>25</v>
      </c>
      <c r="Q24" s="12">
        <f t="shared" si="0"/>
        <v>216</v>
      </c>
      <c r="R24" s="21">
        <f>+F24+K24+Q24</f>
        <v>515</v>
      </c>
      <c r="S24" s="22"/>
    </row>
    <row r="25" spans="1:19" ht="18.75" customHeight="1">
      <c r="A25" s="7" t="s">
        <v>13</v>
      </c>
      <c r="B25" s="11">
        <v>1</v>
      </c>
      <c r="C25" s="11">
        <v>2</v>
      </c>
      <c r="D25" s="11">
        <v>2</v>
      </c>
      <c r="E25" s="11">
        <v>1</v>
      </c>
      <c r="F25" s="12">
        <f t="shared" si="2"/>
        <v>6</v>
      </c>
      <c r="G25" s="11">
        <v>1</v>
      </c>
      <c r="H25" s="11">
        <v>2</v>
      </c>
      <c r="I25" s="11">
        <v>2</v>
      </c>
      <c r="J25" s="11">
        <v>1</v>
      </c>
      <c r="K25" s="12">
        <f t="shared" si="3"/>
        <v>6</v>
      </c>
      <c r="L25" s="11">
        <v>2</v>
      </c>
      <c r="M25" s="11">
        <v>1</v>
      </c>
      <c r="N25" s="11">
        <v>2</v>
      </c>
      <c r="O25" s="11">
        <v>1</v>
      </c>
      <c r="P25" s="11">
        <v>1</v>
      </c>
      <c r="Q25" s="12">
        <f t="shared" si="0"/>
        <v>7</v>
      </c>
      <c r="R25" s="21">
        <f t="shared" si="1"/>
        <v>19</v>
      </c>
      <c r="S25" s="22"/>
    </row>
    <row r="26" spans="1:19" ht="19.5" customHeight="1">
      <c r="A26" s="7" t="s">
        <v>14</v>
      </c>
      <c r="B26" s="11">
        <v>2</v>
      </c>
      <c r="C26" s="11">
        <v>4</v>
      </c>
      <c r="D26" s="11">
        <v>3</v>
      </c>
      <c r="E26" s="11">
        <v>4</v>
      </c>
      <c r="F26" s="12">
        <f>SUM(B26:E26)</f>
        <v>13</v>
      </c>
      <c r="G26" s="11">
        <v>4</v>
      </c>
      <c r="H26" s="11">
        <v>4</v>
      </c>
      <c r="I26" s="11">
        <v>3</v>
      </c>
      <c r="J26" s="11">
        <v>4</v>
      </c>
      <c r="K26" s="12">
        <f t="shared" si="3"/>
        <v>15</v>
      </c>
      <c r="L26" s="11">
        <v>3</v>
      </c>
      <c r="M26" s="11">
        <v>3</v>
      </c>
      <c r="N26" s="11">
        <v>2</v>
      </c>
      <c r="O26" s="11">
        <v>3</v>
      </c>
      <c r="P26" s="11">
        <v>2</v>
      </c>
      <c r="Q26" s="12">
        <f t="shared" si="0"/>
        <v>13</v>
      </c>
      <c r="R26" s="21">
        <f t="shared" si="1"/>
        <v>41</v>
      </c>
      <c r="S26" s="22"/>
    </row>
    <row r="27" spans="1:19" ht="19.5" customHeight="1">
      <c r="A27" s="9" t="s">
        <v>31</v>
      </c>
      <c r="B27" s="11">
        <v>3</v>
      </c>
      <c r="C27" s="11">
        <v>3</v>
      </c>
      <c r="D27" s="11">
        <v>4</v>
      </c>
      <c r="E27" s="11">
        <v>5</v>
      </c>
      <c r="F27" s="13">
        <f>SUM(B27:E27)</f>
        <v>15</v>
      </c>
      <c r="G27" s="11">
        <v>4</v>
      </c>
      <c r="H27" s="11">
        <v>5</v>
      </c>
      <c r="I27" s="11">
        <v>2</v>
      </c>
      <c r="J27" s="11">
        <v>2</v>
      </c>
      <c r="K27" s="12">
        <f>SUM(G27:J27)</f>
        <v>13</v>
      </c>
      <c r="L27" s="11">
        <v>15</v>
      </c>
      <c r="M27" s="11">
        <v>14</v>
      </c>
      <c r="N27" s="11">
        <v>4</v>
      </c>
      <c r="O27" s="11">
        <v>5</v>
      </c>
      <c r="P27" s="11">
        <v>4</v>
      </c>
      <c r="Q27" s="12">
        <f>SUM(L27:P27)</f>
        <v>42</v>
      </c>
      <c r="R27" s="21">
        <f>+F27+K27+Q27</f>
        <v>70</v>
      </c>
      <c r="S27" s="22"/>
    </row>
    <row r="28" spans="1:19" ht="19.5" customHeight="1">
      <c r="A28" s="9" t="s">
        <v>25</v>
      </c>
      <c r="B28" s="11">
        <v>0</v>
      </c>
      <c r="C28" s="11">
        <v>0</v>
      </c>
      <c r="D28" s="11">
        <v>0.1</v>
      </c>
      <c r="E28" s="11">
        <v>0.25</v>
      </c>
      <c r="F28" s="14">
        <f>SUM(B28:E28)</f>
        <v>0.35</v>
      </c>
      <c r="G28" s="11">
        <v>0.65</v>
      </c>
      <c r="H28" s="11">
        <v>0</v>
      </c>
      <c r="I28" s="11">
        <v>0</v>
      </c>
      <c r="J28" s="11">
        <v>0</v>
      </c>
      <c r="K28" s="12">
        <f>SUM(G28:J28)</f>
        <v>0.65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>
        <f>SUM(L28:P28)</f>
        <v>0</v>
      </c>
      <c r="R28" s="21">
        <f>+F28+K28+Q28</f>
        <v>1</v>
      </c>
      <c r="S28" s="22"/>
    </row>
    <row r="29" spans="1:19" ht="33.75" customHeight="1" thickBot="1">
      <c r="A29" s="10" t="s">
        <v>0</v>
      </c>
      <c r="B29" s="11">
        <f aca="true" t="shared" si="4" ref="B29:K29">SUM(B12:B28)</f>
        <v>116</v>
      </c>
      <c r="C29" s="11">
        <f t="shared" si="4"/>
        <v>150</v>
      </c>
      <c r="D29" s="11">
        <f t="shared" si="4"/>
        <v>253.1</v>
      </c>
      <c r="E29" s="11">
        <f t="shared" si="4"/>
        <v>276.25</v>
      </c>
      <c r="F29" s="15">
        <f t="shared" si="4"/>
        <v>795.35</v>
      </c>
      <c r="G29" s="11">
        <f t="shared" si="4"/>
        <v>236.65</v>
      </c>
      <c r="H29" s="11">
        <f t="shared" si="4"/>
        <v>228</v>
      </c>
      <c r="I29" s="11">
        <f t="shared" si="4"/>
        <v>235</v>
      </c>
      <c r="J29" s="11">
        <f t="shared" si="4"/>
        <v>252</v>
      </c>
      <c r="K29" s="12">
        <f t="shared" si="4"/>
        <v>951.65</v>
      </c>
      <c r="L29" s="11">
        <f aca="true" t="shared" si="5" ref="L29:Q29">SUM(L12:L28)</f>
        <v>295</v>
      </c>
      <c r="M29" s="11">
        <f t="shared" si="5"/>
        <v>290</v>
      </c>
      <c r="N29" s="11">
        <f t="shared" si="5"/>
        <v>257</v>
      </c>
      <c r="O29" s="11">
        <f t="shared" si="5"/>
        <v>259</v>
      </c>
      <c r="P29" s="11">
        <f t="shared" si="5"/>
        <v>221</v>
      </c>
      <c r="Q29" s="12">
        <f t="shared" si="5"/>
        <v>1322</v>
      </c>
      <c r="R29" s="21">
        <f>SUM(R12:S28)</f>
        <v>3069</v>
      </c>
      <c r="S29" s="22"/>
    </row>
  </sheetData>
  <sheetProtection/>
  <mergeCells count="29">
    <mergeCell ref="R24:S24"/>
    <mergeCell ref="R19:S19"/>
    <mergeCell ref="R25:S25"/>
    <mergeCell ref="R26:S26"/>
    <mergeCell ref="A8:S8"/>
    <mergeCell ref="R14:S14"/>
    <mergeCell ref="R21:S21"/>
    <mergeCell ref="G10:K10"/>
    <mergeCell ref="R20:S20"/>
    <mergeCell ref="R12:S12"/>
    <mergeCell ref="R13:S13"/>
    <mergeCell ref="L10:Q10"/>
    <mergeCell ref="B10:F10"/>
    <mergeCell ref="R29:S29"/>
    <mergeCell ref="R15:S15"/>
    <mergeCell ref="R16:S16"/>
    <mergeCell ref="R17:S17"/>
    <mergeCell ref="R22:S22"/>
    <mergeCell ref="R10:S11"/>
    <mergeCell ref="R18:S18"/>
    <mergeCell ref="R23:S23"/>
    <mergeCell ref="R27:S27"/>
    <mergeCell ref="R28:S28"/>
    <mergeCell ref="A1:S1"/>
    <mergeCell ref="A2:S2"/>
    <mergeCell ref="A3:S3"/>
    <mergeCell ref="A4:S4"/>
    <mergeCell ref="A5:S5"/>
    <mergeCell ref="A6:S6"/>
  </mergeCells>
  <printOptions/>
  <pageMargins left="0" right="0" top="0" bottom="0.5905511811023623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Jaime Esparza Villegas</cp:lastModifiedBy>
  <cp:lastPrinted>2023-04-19T17:52:57Z</cp:lastPrinted>
  <dcterms:created xsi:type="dcterms:W3CDTF">2001-02-08T21:03:32Z</dcterms:created>
  <dcterms:modified xsi:type="dcterms:W3CDTF">2023-04-19T17:54:42Z</dcterms:modified>
  <cp:category/>
  <cp:version/>
  <cp:contentType/>
  <cp:contentStatus/>
</cp:coreProperties>
</file>