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jesusbuenrostrojimenez/Desktop/Desarrollo Organizacional/Transparencia/"/>
    </mc:Choice>
  </mc:AlternateContent>
  <xr:revisionPtr revIDLastSave="0" documentId="8_{66EFA2B9-0EC0-F74E-9698-BB59E5DAE573}" xr6:coauthVersionLast="47" xr6:coauthVersionMax="47" xr10:uidLastSave="{00000000-0000-0000-0000-000000000000}"/>
  <bookViews>
    <workbookView xWindow="0" yWindow="460" windowWidth="20740" windowHeight="11160" activeTab="1" xr2:uid="{00000000-000D-0000-FFFF-FFFF00000000}"/>
  </bookViews>
  <sheets>
    <sheet name="Hoja1" sheetId="1" state="hidden" r:id="rId1"/>
    <sheet name="Agenda febrero 2023" sheetId="4" r:id="rId2"/>
    <sheet name="Hoja2" sheetId="2" state="hidden" r:id="rId3"/>
  </sheets>
  <definedNames>
    <definedName name="_xlnm._FilterDatabase" localSheetId="1" hidden="1">'Agenda febrero 2023'!$B$3:$F$56</definedName>
    <definedName name="_xlnm.Print_Area" localSheetId="0">Hoja1!$B$1:$F$37</definedName>
    <definedName name="_xlnm.Print_Titles" localSheetId="0">Hoja1!$1:$1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4" i="1" l="1"/>
  <c r="E39" i="1" l="1"/>
  <c r="E10" i="1"/>
  <c r="E15" i="1" l="1"/>
  <c r="E23" i="1"/>
  <c r="E24" i="1"/>
  <c r="E14" i="1"/>
  <c r="E26" i="1" l="1"/>
  <c r="E40" i="1" s="1"/>
</calcChain>
</file>

<file path=xl/sharedStrings.xml><?xml version="1.0" encoding="utf-8"?>
<sst xmlns="http://schemas.openxmlformats.org/spreadsheetml/2006/main" count="550" uniqueCount="230">
  <si>
    <t>Temas</t>
  </si>
  <si>
    <t>Personas capacitadas</t>
  </si>
  <si>
    <t>Pertenencia e identidad institucional</t>
  </si>
  <si>
    <t>Lactancia Materna</t>
  </si>
  <si>
    <t>Riesgos, accidentes y capacitación vial</t>
  </si>
  <si>
    <t>Educación Financiera</t>
  </si>
  <si>
    <t>Taller para el Desarrollo de Habilidades para ser Instructor</t>
  </si>
  <si>
    <t>Conferencia: Liderazgo Transformacional y el Desarrollo de Habilidades Directivas en el Sector Público</t>
  </si>
  <si>
    <t>Conferencias UVM:</t>
  </si>
  <si>
    <t>FCS: 1) Curso: Aprende como sobrellevar la pérdida de un ser querido.  2) Conversatorio: prevención de la violencia digital hacia las mujeres y niñas</t>
  </si>
  <si>
    <t>Cultura financiera</t>
  </si>
  <si>
    <t>Como salir fortalecidos en tiempo de pandemia. Cómo trabajar en equipo</t>
  </si>
  <si>
    <t>Derechos Humanos</t>
  </si>
  <si>
    <t>Igualdad y no Discriminación, más Derechos Humanos de las personas (PECAPAM)</t>
  </si>
  <si>
    <t>Derecho a la identidad de género</t>
  </si>
  <si>
    <t>DDHH para grupos en situación de vulnerabilidad</t>
  </si>
  <si>
    <t>Diplomado en DDHH</t>
  </si>
  <si>
    <t>Cursos virtuales (12) en DDHH</t>
  </si>
  <si>
    <t>Prevención de violencias y fortalecimiento  de la seguridad ciudadana</t>
  </si>
  <si>
    <t>Inclusión de las personas LGBTTTIQ+</t>
  </si>
  <si>
    <t>Proximidad Social</t>
  </si>
  <si>
    <t>Combate a la corrupción</t>
  </si>
  <si>
    <t>Transparencia Foro Virtual</t>
  </si>
  <si>
    <t>Calidad y Ética con Legalidad en el Servicio</t>
  </si>
  <si>
    <t>Año</t>
  </si>
  <si>
    <t>Inglés</t>
  </si>
  <si>
    <t>Abc llenado de infracciones</t>
  </si>
  <si>
    <t>Agenda 2030</t>
  </si>
  <si>
    <t>Oratoria</t>
  </si>
  <si>
    <t>Redacción y Ortografía</t>
  </si>
  <si>
    <t>Formando formadores en DH</t>
  </si>
  <si>
    <t>Capacitaciones UVG:</t>
  </si>
  <si>
    <t>Capacitaciones UNAM:</t>
  </si>
  <si>
    <t>Cursos virtuales (Comisaría) en DDHH</t>
  </si>
  <si>
    <t>Capacitaciones UNAM (Telmex):</t>
  </si>
  <si>
    <t xml:space="preserve"> Actividades del                                                                                                                                                                  Departamento de Capacitación y Desarrollo Humano                                                                                                       de julio de 2019 a diciembre de 2021</t>
  </si>
  <si>
    <t>Estrategia o                           línea de acción</t>
  </si>
  <si>
    <t>Toral de personas capacitadas 2019</t>
  </si>
  <si>
    <t>Toral de personas capacitadas 2020</t>
  </si>
  <si>
    <t>Toral de personas capacitadas 2021</t>
  </si>
  <si>
    <t>Total de servidoras y servidores públicos capacitados de Julio 2019 a Diciembre 2021</t>
  </si>
  <si>
    <t>Inducción a la administración pública 2022 del Gobierno Municipal de San Pedro Tlaquepaque</t>
  </si>
  <si>
    <t>Periodo</t>
  </si>
  <si>
    <t>Enero</t>
  </si>
  <si>
    <t>Desarrollo de Habilidades Directivas (3 sesiones)</t>
  </si>
  <si>
    <t>Febrero</t>
  </si>
  <si>
    <t xml:space="preserve">Toral de personas capacitadas </t>
  </si>
  <si>
    <t>Talles de introducción a las obligaciones y responsabilidades Municipales.</t>
  </si>
  <si>
    <t>Trabajo en Equipo</t>
  </si>
  <si>
    <t>Movilidad Humana</t>
  </si>
  <si>
    <t>Imagen Institucional</t>
  </si>
  <si>
    <t>Abril</t>
  </si>
  <si>
    <t>Mayo</t>
  </si>
  <si>
    <t>Marzo</t>
  </si>
  <si>
    <t>Gobierno Lider, empático y sensible (5 sesiones)</t>
  </si>
  <si>
    <t>Febrero a mayo</t>
  </si>
  <si>
    <t xml:space="preserve">Fundamentos y Desarrollo Histórico de los Derechos Humanos </t>
  </si>
  <si>
    <t>Igualdad de Genero</t>
  </si>
  <si>
    <t xml:space="preserve">Derechos Humanos de Niñas, Niños y Adolescentes </t>
  </si>
  <si>
    <t xml:space="preserve">Derechos Laborales </t>
  </si>
  <si>
    <t xml:space="preserve">Derechos de las Personas Adultas Mayores </t>
  </si>
  <si>
    <t>Derechos Humanos y Desaparición de personas</t>
  </si>
  <si>
    <t xml:space="preserve">Derechos Humanos y Victimas </t>
  </si>
  <si>
    <t xml:space="preserve">Violencia contra las personas LGBTI </t>
  </si>
  <si>
    <t>Sistemas de Protección de los Derechos Humanos</t>
  </si>
  <si>
    <t>Derechos Humanos y Servicio Público</t>
  </si>
  <si>
    <t xml:space="preserve">Igualdad y no Discriminación </t>
  </si>
  <si>
    <t>Diversidad Sexual</t>
  </si>
  <si>
    <t>Derechos Humanos y Seguridad Ciudadana</t>
  </si>
  <si>
    <t>Derecho Humano a la Salud</t>
  </si>
  <si>
    <t>Derecho Humano a la Educación</t>
  </si>
  <si>
    <t>Derechos Humanos de las Personas Migrantes</t>
  </si>
  <si>
    <t>Derechos Humanos de las Personas con Discapacidad. (Recomendación 237/2021)</t>
  </si>
  <si>
    <t>Derechos económicos, sociales, culturales y ambientales, y personas con discapacidad.(Recomendación 237/2021)</t>
  </si>
  <si>
    <t>Derechos civiles y políticos de las personas con discapacidad.(Recomendación 237/2021)</t>
  </si>
  <si>
    <t>Virtual</t>
  </si>
  <si>
    <t>Presencial</t>
  </si>
  <si>
    <t>Curso integral de actualización de archivo. (Lectocomprensión, Sintesís y Redacción en el proceso de Archivo)</t>
  </si>
  <si>
    <t>Curso integral de actualización de archivo. (Excel Básico enfocado al formato de Transferencia Primaria)</t>
  </si>
  <si>
    <t>Julio</t>
  </si>
  <si>
    <t>Diplomado para cuidadores de Personas adultas mayores</t>
  </si>
  <si>
    <t>Asesoría y acompañamiento para la elaboración de las reglas de operación de los programas sociales del Municipio de San Pedro Tlaquepaque</t>
  </si>
  <si>
    <t>Gestión del Tiempo</t>
  </si>
  <si>
    <t xml:space="preserve">Sin miedo a los medios </t>
  </si>
  <si>
    <t>Agosto</t>
  </si>
  <si>
    <t>“Transparencia, Protección de Datos Personales y Rendición de Cuentas”</t>
  </si>
  <si>
    <t>Septiembre</t>
  </si>
  <si>
    <t xml:space="preserve">Protocolo para la Atención, Diagnostico, Clasificación y Certificación de la Discapacidad. </t>
  </si>
  <si>
    <t xml:space="preserve"> Instalaciones de Servicios Médicos Municipales (Av. Marcos Montero Ruíz Núm. 959 Alamo 45560 Tlaquepaque).</t>
  </si>
  <si>
    <t>Redacción y Ortografía (Personal de Comisaría)</t>
  </si>
  <si>
    <t>Prevención de la Lucha contra el Cancer de Mama.</t>
  </si>
  <si>
    <t>Octubre</t>
  </si>
  <si>
    <t>Cultura de la denuncia y mecanismos de protección para casos de discriminación a Personas con Discapacidad</t>
  </si>
  <si>
    <t>Cineforo, Centro Cultural el Refugio (C. Donato Guerra 160, San Juan, 45500 San Pedro Tlaquepaque, Jal.)</t>
  </si>
  <si>
    <t>UVM. (Anillo Perif. Sur Manuel Gómez Morín 8077, Santa María Tequepexpan, 45080 San Pedro Tlaquepaque, Jal.)</t>
  </si>
  <si>
    <t>Universidad Tecnológica de México. (UNITEC) Calz. Lázaro Cárdenas 405, Lomas de Tlaquepaque, 45559 San Pedro Tlaquepaque, Jal.</t>
  </si>
  <si>
    <t xml:space="preserve"> Cineforo, Centro Cultural el Refugio  (C. Donato Guerra 160, San Juan, 45500 San Pedro Tlaquepaque, Jal.), e instalaciones del Centro Universitario UNITEC Calz. Lázaro Cárdenas 405, Lomas de Tlaquepaque, 45559 San Pedro Tlaquepaque, Jal.</t>
  </si>
  <si>
    <t>Centro Universitario UNITEC Calz. Lázaro Cárdenas 405, Lomas de Tlaquepaque, 45559 San Pedro Tlaquepaque, Jal.</t>
  </si>
  <si>
    <t>Centro Universitario UTEG Blvd. Gral. Marcelino García Barragán 1610, Atlas, 44870 Guadalajara, Jal.</t>
  </si>
  <si>
    <t>Capacitación y Desarrollo Humano (Rosales 365-A, Col. Los Meseros, San Pedro Tlaquepaque, Jal.)</t>
  </si>
  <si>
    <t>Sala de cabildo (Calle Independencia, Centro, 45500 San Pedro Tlaquepaque, Jal.), Sotano Archivo Municipal (C. 5 de Febrero 2900, Rancho Blanco, 45560 San Pedro Tlaquepaque, Jal.).</t>
  </si>
  <si>
    <t>Instalaciones de DIF Municipal de Zapopan (Bugambilias) Blvd. Bugambilias 2500, Bugambilias, 45100 Zapopan, Jal.</t>
  </si>
  <si>
    <t>Casa Morelos (C. Morelos 256, Centro, 45500 San Pedro Tlaquepaque, Jal.), Camara de Comercio Tlaquepaque (Calle Independencia 321, Centro, 45500 San Pedro Tlaquepaque, Jal.), Cineforo del Centro Cultural el Refugio  (C. Donato Guerra 160, San Juan, 45500 San Pedro Tlaquepaque, Jal.), Patio San Pedro, Museo Pantaleon Panduro (C. Prisciliano Sánchez 191, San Juan, 45500 San Pedro Tlaquepaque, Jal.) y el Auditorio del Dif Municipal ( Av Sta Rosalía 1040, Lindavista, 45520 San Pedro Tlaquepaque, Jal.)</t>
  </si>
  <si>
    <t>Modalidad</t>
  </si>
  <si>
    <t>Sede</t>
  </si>
  <si>
    <t>Tema</t>
  </si>
  <si>
    <t xml:space="preserve"> Actividades del                                                                                                                                                                  Departamento de Capacitación y Desarrollo Humano                                                                                                       de enero a octubre de 2022</t>
  </si>
  <si>
    <t>Fecha</t>
  </si>
  <si>
    <t>25 y 26 de Julio</t>
  </si>
  <si>
    <t>11 de agosto</t>
  </si>
  <si>
    <t>13 de octubre</t>
  </si>
  <si>
    <t>19 de octubre</t>
  </si>
  <si>
    <t>23 de agosto</t>
  </si>
  <si>
    <t>5 de abril</t>
  </si>
  <si>
    <t>24 de agosto</t>
  </si>
  <si>
    <t>7, 13 y 21 de septiembre</t>
  </si>
  <si>
    <t>inicio 6 y 7 de julio</t>
  </si>
  <si>
    <t>12 y 13 de Julio</t>
  </si>
  <si>
    <t>23, 25, 26 y 27 de mayo</t>
  </si>
  <si>
    <t>19, 21, 26 y 29 de julio, 2, 4, 9, 11, 16, 23 y 25 de agosto, 6 y 8 de septiembre</t>
  </si>
  <si>
    <t>12, 18 y 25 de mayo, 1 y 8 de Junio</t>
  </si>
  <si>
    <t>Lenguaje de señas Mexicanas</t>
  </si>
  <si>
    <t xml:space="preserve"> Auditorio del Dif Municipal ( Av Sta Rosalía 1040, Lindavista, 45520 San Pedro Tlaquepaque, Jal.)</t>
  </si>
  <si>
    <t>11, 18 y 25 de octubre</t>
  </si>
  <si>
    <t>Junio (9, 16, 23 y 30) Julio (7 y 14), Agosto (4, 11, 18 y 25) y Septiembre (1, 7, 13, 20 y 29)</t>
  </si>
  <si>
    <t xml:space="preserve"> Anillo Perif. Sur Manuel Gómez Morín 8077, Santa María Tequepexpan, 45601 San Pedro Tlaquepaque, Jal.</t>
  </si>
  <si>
    <t>Habilidades Directivas</t>
  </si>
  <si>
    <t xml:space="preserve">Rosales 365- A Col. Los Meseros </t>
  </si>
  <si>
    <t>Febrero (11 y 18) y Marzo 4.</t>
  </si>
  <si>
    <t>Noviembre</t>
  </si>
  <si>
    <t>Septiembre-Diciembre</t>
  </si>
  <si>
    <t>Lenguaje de Señas Mexicanas</t>
  </si>
  <si>
    <t>Octubre-Diciembre</t>
  </si>
  <si>
    <t>Cultuta del Agua</t>
  </si>
  <si>
    <t>Atención a personas con discapacidad</t>
  </si>
  <si>
    <t>Pricipios Rectores de la ONU</t>
  </si>
  <si>
    <t>Derecho como debe ser  (Taller de capacitación y socialización de los Derechos de las Trabajadoras del hogar)</t>
  </si>
  <si>
    <t>Museo Pantaleón Panduro (Calle Prisciliano Sánchez 191, 45500 Tlaquepaque, Jal)</t>
  </si>
  <si>
    <t>Classroom google</t>
  </si>
  <si>
    <t>Pueblos y Comunidades Indígenas de Jalisco y su relación con los Derechos Humanos</t>
  </si>
  <si>
    <t>Marzo a septiembre</t>
  </si>
  <si>
    <t xml:space="preserve"> "Jornadas para Construir Espacios Libres de Violencia Política Contra las Mujeres en Jalisco". IEPC</t>
  </si>
  <si>
    <t>Día</t>
  </si>
  <si>
    <t>Mes</t>
  </si>
  <si>
    <t>Actividad</t>
  </si>
  <si>
    <t>Horario</t>
  </si>
  <si>
    <t>Gastos de Representación</t>
  </si>
  <si>
    <t>No aplica</t>
  </si>
  <si>
    <t>11:00 a 12:30</t>
  </si>
  <si>
    <t>Reunión de trabajo con Desarrollo Organizacional.</t>
  </si>
  <si>
    <t>Reunión de trabajo con Contraloría Cuidadana.</t>
  </si>
  <si>
    <t xml:space="preserve">13:30 a 15:00 </t>
  </si>
  <si>
    <t>Reunión de trabajo con Recursos Humanos</t>
  </si>
  <si>
    <t xml:space="preserve">10:00 a 12:00 </t>
  </si>
  <si>
    <t>13:00 a 2:30</t>
  </si>
  <si>
    <t>10:00 a 12:00</t>
  </si>
  <si>
    <t>Reunión de trabajo con Protección Civil y Bomberos</t>
  </si>
  <si>
    <t>Reunión de trabajo Sub-Dirección Prevención del Delito</t>
  </si>
  <si>
    <t>Reunión de trabajo y retroalimentación "Ciudades Educadoras"</t>
  </si>
  <si>
    <t>12:00 a 14:00</t>
  </si>
  <si>
    <t>10:00 a 11:00</t>
  </si>
  <si>
    <t>10:00 a 11:30</t>
  </si>
  <si>
    <t>12:00 a 13:00</t>
  </si>
  <si>
    <t>12:00 a 15:30</t>
  </si>
  <si>
    <t>Coordinación taller "Trabajo en Equipo" en las Instalaciones del Museo Pantaleón Panduro, Centro Cultura el Refugio.</t>
  </si>
  <si>
    <t>Reunión de trabajo con Dirección de Educación.</t>
  </si>
  <si>
    <t>Reunión de trabajo con la Unidad de Transparencia</t>
  </si>
  <si>
    <t xml:space="preserve">10:00 a 12:30 </t>
  </si>
  <si>
    <t>Reunión de trabajo con Desarrollo Organizacional y el Capitán de los Juegos de Mesa.</t>
  </si>
  <si>
    <t>Coordinación evento de entrega de constancias del taller "Redacción y Ortografía" en las instalaciones del Museo Pantaleón Panduro, Centro Cultural el Refugio.</t>
  </si>
  <si>
    <t>9:30 a 11:30</t>
  </si>
  <si>
    <t>13:00 a 14:30</t>
  </si>
  <si>
    <t>Reunión de trabajo con la Dirección de Recursos Humanos.</t>
  </si>
  <si>
    <t>Cita en la Dirección de Patrimonio Municipal para revisión vehiculo asignado.</t>
  </si>
  <si>
    <t>Coordinación y participación Taller "Inteligencia Emocional" en las instalaciones del Museo Pantaleón Panduro, Centro Cultural el Refugio</t>
  </si>
  <si>
    <t>8:00 a 11:30</t>
  </si>
  <si>
    <t>9:00 a 13:00</t>
  </si>
  <si>
    <t xml:space="preserve"> Coordinación de la Capacitación “Obligaciones y Responsabilidades de la Declaración de Situación Patrimonial y de Intereses” en las instalaciones del Cineforo, Centro Cultural el Refugio.   </t>
  </si>
  <si>
    <t>Coordinación taller "Trabajo en Equipo" en las Oficinas de Protección Civil y Bomberos (San Mateo Evangelista 4174, Lomas de San Miguel, 45589 San Pedro Tlaquepaque, Jal)</t>
  </si>
  <si>
    <t>Reunión de trabajo con Direción General de Políticas Públicas.</t>
  </si>
  <si>
    <t>Reunión de trabajo en la Oficilia Mayor</t>
  </si>
  <si>
    <t>Reunión de trabajo en en Taller Municipal</t>
  </si>
  <si>
    <t xml:space="preserve">                    DEPARTAMENTO DE CAPACITACIÓN Y DESARROLLO HUMANO                                                                                        AGENDA  FEBRERO 2023</t>
  </si>
  <si>
    <t>9:00 a 10:30 hrs</t>
  </si>
  <si>
    <t>Reunión de trabajo con la Coordinadora de Bibliotecas (Tema: entornos saludables)</t>
  </si>
  <si>
    <t>Reunión de trabajo con el Dir. De Egresos  (Tema: entornos saludables)</t>
  </si>
  <si>
    <t>14:00 a las 15:00 hrs</t>
  </si>
  <si>
    <t>9:00 a 13:00 hrs</t>
  </si>
  <si>
    <t>Reunión de trabajo con la Secretaría de Salud del Estado de Gobierno en las instalaciones del Departamento de Capacitación y Desarrollo Humano, tema; Entornos Saludables.</t>
  </si>
  <si>
    <t>10:00 a 11:00 hrs</t>
  </si>
  <si>
    <t>Coordinación de la capacitación "Conformación de brigadas internas de Protección Civil" en las instalaciones del Cineforo, Centro Cultural el Refugio.</t>
  </si>
  <si>
    <t>14:00 a 19:00 hrs</t>
  </si>
  <si>
    <t>FEBRERO 2023.</t>
  </si>
  <si>
    <t>13:00 a 15:00 hrs</t>
  </si>
  <si>
    <t>Reunión de trabajo con la Dirección de Desarrollo Organizacional</t>
  </si>
  <si>
    <t>Reunión de trabajo con la Dirección de Proveeduria Municipal</t>
  </si>
  <si>
    <t>14:30 a 15:30 hrs</t>
  </si>
  <si>
    <t>12:00 a 14:00 hrs</t>
  </si>
  <si>
    <t>Coordinación taller "Trabajo en Equipo" en las instalaciones del Instituto de Formación y Profesionalización Policial</t>
  </si>
  <si>
    <t>Coordinación del  Taller "Inteligencia Emocional" en las instalaciones del Instituto  de Formación y Profesionalización Policial.</t>
  </si>
  <si>
    <t>9:00 a las 10:00 hrs</t>
  </si>
  <si>
    <t>9:00 a 11:00 hrs</t>
  </si>
  <si>
    <t>11:00 a 12:00 hrs</t>
  </si>
  <si>
    <t>Reunión de trabajo con la directora de la Dirección de Derechos Humanos.</t>
  </si>
  <si>
    <t>Reunión de trabajo con la Dirección de Cultura (Tema: Atención de las lenguas Indígenas como parte de los Derechos Culturales).</t>
  </si>
  <si>
    <t>Renión de trabajo la Dirección de Desarrollo Organizacional y directivo de UVM.</t>
  </si>
  <si>
    <t>Reunión de trabajo con el Dir. De la Dirección de Cultura  (Tema: entornos saludables).</t>
  </si>
  <si>
    <t>Reunión de trabajo con la Corrdinadora de Desarrollo Económico y combate a la desigualdad  (Tema: entornos saludables).</t>
  </si>
  <si>
    <t>Reunión de trabajo con la Dirección de Desarrollo Organizacional y  la Dirección de Derechos Humanos.</t>
  </si>
  <si>
    <t>Reunión de trabajo con la Coordinadora de Bibliotecas (Tema: entornos saludables).</t>
  </si>
  <si>
    <t>Reunión de trabajo con el Dir. De Egresos  (Tema: entornos saludables).</t>
  </si>
  <si>
    <t>11:00 a 13:00 hrs</t>
  </si>
  <si>
    <t>9:30 a 11:00</t>
  </si>
  <si>
    <t>Coordinación de la capacitación "Atención de las Lenguas Indígenas como parte de los Derechos Culturales" en coordinación con la Dirección de Derechos Humanos y con la Dirección de Cabildo.</t>
  </si>
  <si>
    <t>12:00 a las 16:00 hrs</t>
  </si>
  <si>
    <t>Coordinación del Taller "Resolución de Conflictos"</t>
  </si>
  <si>
    <t>9:00 a las 15:00 hrs</t>
  </si>
  <si>
    <t>Reunión de trabajo con la Dirección de Educación (Tema: Educación básica para las y los servidores públicos)</t>
  </si>
  <si>
    <t>10:00 a las 11:00 hrs</t>
  </si>
  <si>
    <t>Aplicación de cuestionario diagnóstico del Taller "Entornos Saludables" en la Dirección de Egresos, en conjunto con la Secretaría de Salud del Estado de Jalisco (Región Sanitaria No.12)</t>
  </si>
  <si>
    <t>9:00 a las 11:00 hrs</t>
  </si>
  <si>
    <t>Aplicación de cuestionario diagnóstico del Taller "Entornos Saludables" en la Dirección de Bibliotecas, en conjunto con la Secretaría de Salud del Estado de Jalisco (Región Sanitaria No.12)</t>
  </si>
  <si>
    <t>Aplicación de cuestionario diagnóstico del Taller "Entornos Saludables" en la Dirección de Cultura, en conjunto con la Secretaría de Salud del Estado de Jalisco (Región Sanitaria No.12)</t>
  </si>
  <si>
    <t>10:30 a las 11:30</t>
  </si>
  <si>
    <t>9:00 a las 13:00 hrs</t>
  </si>
  <si>
    <t>Reunión de trabajo con el Instituto de Profesionalización y Acrediación Policial.</t>
  </si>
  <si>
    <t>9:00 a las 10:15 hrs</t>
  </si>
  <si>
    <t>Entrega Contancias a participantes del Aula Movil (Patio San Pedro)</t>
  </si>
  <si>
    <t>Coordinación de la capacitación "Obligaciones y responsabilidades de las declaraciones de situación patrimonial, de intereses y fiscales" en coordinación con la Contraloría Ciudadana. (Cineforo)</t>
  </si>
  <si>
    <t>12:00 a las 13:30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</si>
</sst>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Calibri"/>
      <family val="2"/>
      <scheme val="minor"/>
    </font>
    <font>
      <b/>
      <sz val="18"/>
      <color theme="0"/>
      <name val="Calibri"/>
      <family val="2"/>
      <scheme val="minor"/>
    </font>
    <font>
      <b/>
      <sz val="16"/>
      <color theme="1"/>
      <name val="Calibri"/>
      <family val="2"/>
      <scheme val="minor"/>
    </font>
    <font>
      <b/>
      <sz val="18"/>
      <color theme="1"/>
      <name val="Calibri"/>
      <family val="2"/>
      <scheme val="minor"/>
    </font>
    <font>
      <sz val="11"/>
      <color rgb="FF202124"/>
      <name val="Arial"/>
      <family val="2"/>
    </font>
    <font>
      <b/>
      <sz val="22"/>
      <color theme="0"/>
      <name val="Calibri"/>
      <family val="2"/>
      <scheme val="minor"/>
    </font>
    <font>
      <b/>
      <sz val="14"/>
      <color theme="1"/>
      <name val="Calibri"/>
      <family val="2"/>
      <scheme val="minor"/>
    </font>
    <font>
      <sz val="14"/>
      <color theme="1"/>
      <name val="Calibri"/>
      <family val="2"/>
      <scheme val="minor"/>
    </font>
  </fonts>
  <fills count="6">
    <fill>
      <patternFill patternType="none"/>
    </fill>
    <fill>
      <patternFill patternType="gray125"/>
    </fill>
    <fill>
      <patternFill patternType="solid">
        <fgColor rgb="FFC9C9C9"/>
        <bgColor indexed="64"/>
      </patternFill>
    </fill>
    <fill>
      <patternFill patternType="solid">
        <fgColor theme="1" tint="0.499984740745262"/>
        <bgColor indexed="64"/>
      </patternFill>
    </fill>
    <fill>
      <patternFill patternType="solid">
        <fgColor theme="2" tint="-0.499984740745262"/>
        <bgColor indexed="64"/>
      </patternFill>
    </fill>
    <fill>
      <patternFill patternType="solid">
        <fgColor rgb="FF92D05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s>
  <cellStyleXfs count="1">
    <xf numFmtId="0" fontId="0" fillId="0" borderId="0"/>
  </cellStyleXfs>
  <cellXfs count="130">
    <xf numFmtId="0" fontId="0" fillId="0" borderId="0" xfId="0"/>
    <xf numFmtId="0" fontId="0" fillId="0" borderId="0" xfId="0" applyAlignment="1">
      <alignment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7" xfId="0" applyBorder="1" applyAlignment="1">
      <alignment wrapText="1"/>
    </xf>
    <xf numFmtId="0" fontId="0" fillId="0" borderId="0" xfId="0" applyAlignment="1">
      <alignment horizontal="center"/>
    </xf>
    <xf numFmtId="0" fontId="6" fillId="0" borderId="0" xfId="0" applyFont="1"/>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31"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0" fillId="0" borderId="1" xfId="0" applyBorder="1" applyAlignment="1">
      <alignment wrapText="1"/>
    </xf>
    <xf numFmtId="0" fontId="0" fillId="0" borderId="1" xfId="0" applyBorder="1"/>
    <xf numFmtId="0" fontId="0" fillId="0" borderId="5" xfId="0" applyBorder="1" applyAlignment="1">
      <alignment horizontal="center"/>
    </xf>
    <xf numFmtId="0" fontId="0" fillId="0" borderId="6" xfId="0" applyBorder="1" applyAlignment="1">
      <alignment wrapText="1"/>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wrapText="1"/>
    </xf>
    <xf numFmtId="0" fontId="0" fillId="0" borderId="37" xfId="0" applyBorder="1" applyAlignment="1">
      <alignment horizontal="center"/>
    </xf>
    <xf numFmtId="0" fontId="0" fillId="0" borderId="38" xfId="0" applyBorder="1"/>
    <xf numFmtId="0" fontId="0" fillId="0" borderId="38" xfId="0" applyBorder="1" applyAlignment="1">
      <alignment horizontal="center" vertical="center" wrapText="1"/>
    </xf>
    <xf numFmtId="0" fontId="0" fillId="0" borderId="39" xfId="0" applyBorder="1" applyAlignment="1">
      <alignment horizontal="center" vertical="center" wrapText="1"/>
    </xf>
    <xf numFmtId="14" fontId="0" fillId="0" borderId="9" xfId="0" applyNumberFormat="1" applyBorder="1" applyAlignment="1">
      <alignment horizontal="center" vertical="center" wrapText="1"/>
    </xf>
    <xf numFmtId="0" fontId="0" fillId="0" borderId="38" xfId="0" applyBorder="1" applyAlignment="1">
      <alignment wrapText="1"/>
    </xf>
    <xf numFmtId="14" fontId="0" fillId="0" borderId="39" xfId="0" applyNumberFormat="1" applyBorder="1" applyAlignment="1">
      <alignment horizontal="center" vertical="center" wrapText="1"/>
    </xf>
    <xf numFmtId="0" fontId="0" fillId="0" borderId="14" xfId="0" applyBorder="1" applyAlignment="1">
      <alignment horizontal="center"/>
    </xf>
    <xf numFmtId="0" fontId="0" fillId="0" borderId="15" xfId="0" applyBorder="1" applyAlignment="1">
      <alignment wrapText="1"/>
    </xf>
    <xf numFmtId="14" fontId="0" fillId="0" borderId="12" xfId="0" applyNumberFormat="1" applyBorder="1" applyAlignment="1">
      <alignment horizontal="center" vertical="center" wrapText="1"/>
    </xf>
    <xf numFmtId="0" fontId="8" fillId="4" borderId="20" xfId="0" applyFont="1" applyFill="1" applyBorder="1" applyAlignment="1">
      <alignment horizontal="center" vertical="center" wrapText="1"/>
    </xf>
    <xf numFmtId="0" fontId="0" fillId="0" borderId="44" xfId="0" applyBorder="1" applyAlignment="1">
      <alignment horizontal="center" wrapText="1"/>
    </xf>
    <xf numFmtId="0" fontId="0" fillId="0" borderId="50" xfId="0" applyBorder="1" applyAlignment="1">
      <alignment horizont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19" xfId="0" applyBorder="1" applyAlignment="1">
      <alignment horizontal="center" vertical="center" wrapText="1"/>
    </xf>
    <xf numFmtId="0" fontId="0" fillId="0" borderId="44" xfId="0" applyBorder="1" applyAlignment="1">
      <alignment horizontal="center" vertical="center" wrapText="1"/>
    </xf>
    <xf numFmtId="0" fontId="0" fillId="0" borderId="50" xfId="0" applyBorder="1" applyAlignment="1">
      <alignment horizontal="center" vertical="center" wrapText="1"/>
    </xf>
    <xf numFmtId="0" fontId="0" fillId="0" borderId="41" xfId="0" applyBorder="1" applyAlignment="1">
      <alignment horizontal="center"/>
    </xf>
    <xf numFmtId="0" fontId="0" fillId="0" borderId="49" xfId="0" applyBorder="1" applyAlignment="1">
      <alignment horizontal="center"/>
    </xf>
    <xf numFmtId="0" fontId="0" fillId="0" borderId="46" xfId="0" applyBorder="1" applyAlignment="1">
      <alignment horizontal="center"/>
    </xf>
    <xf numFmtId="0" fontId="0" fillId="0" borderId="48" xfId="0" applyBorder="1" applyAlignment="1">
      <alignment horizontal="center" wrapText="1"/>
    </xf>
    <xf numFmtId="0" fontId="0" fillId="0" borderId="56" xfId="0" applyBorder="1" applyAlignment="1">
      <alignment horizontal="center" vertical="center" wrapText="1"/>
    </xf>
    <xf numFmtId="0" fontId="0" fillId="0" borderId="48" xfId="0" applyBorder="1" applyAlignment="1">
      <alignment horizontal="center" vertical="center" wrapText="1"/>
    </xf>
    <xf numFmtId="20" fontId="0" fillId="0" borderId="57" xfId="0" applyNumberFormat="1" applyBorder="1" applyAlignment="1">
      <alignment horizontal="center" vertical="center" wrapText="1"/>
    </xf>
    <xf numFmtId="18" fontId="0" fillId="0" borderId="48" xfId="0" applyNumberFormat="1" applyBorder="1" applyAlignment="1">
      <alignment horizontal="center" vertical="center" wrapText="1"/>
    </xf>
    <xf numFmtId="0" fontId="0" fillId="0" borderId="57" xfId="0" applyBorder="1" applyAlignment="1">
      <alignment horizontal="center" vertical="center" wrapText="1"/>
    </xf>
    <xf numFmtId="20" fontId="0" fillId="0" borderId="50" xfId="0" applyNumberFormat="1" applyBorder="1" applyAlignment="1">
      <alignment horizontal="center" vertical="center" wrapText="1"/>
    </xf>
    <xf numFmtId="0" fontId="0" fillId="0" borderId="58" xfId="0" applyBorder="1" applyAlignment="1">
      <alignment horizontal="center"/>
    </xf>
    <xf numFmtId="0" fontId="0" fillId="0" borderId="47" xfId="0" applyBorder="1" applyAlignment="1">
      <alignment horizontal="center" wrapText="1"/>
    </xf>
    <xf numFmtId="0" fontId="0" fillId="0" borderId="0" xfId="0" applyAlignment="1">
      <alignment horizontal="center" vertical="center" wrapText="1"/>
    </xf>
    <xf numFmtId="18" fontId="0" fillId="0" borderId="47" xfId="0" applyNumberFormat="1" applyBorder="1" applyAlignment="1">
      <alignment horizontal="center" vertical="center" wrapText="1"/>
    </xf>
    <xf numFmtId="0" fontId="0" fillId="0" borderId="59" xfId="0" applyBorder="1" applyAlignment="1">
      <alignment horizontal="center" vertical="center" wrapText="1"/>
    </xf>
    <xf numFmtId="20" fontId="0" fillId="0" borderId="48" xfId="0" applyNumberFormat="1" applyBorder="1" applyAlignment="1">
      <alignment horizontal="center" vertical="center" wrapText="1"/>
    </xf>
    <xf numFmtId="0" fontId="0" fillId="0" borderId="42" xfId="0" applyBorder="1" applyAlignment="1">
      <alignment horizontal="center"/>
    </xf>
    <xf numFmtId="0" fontId="0" fillId="0" borderId="45" xfId="0" applyBorder="1" applyAlignment="1">
      <alignment horizontal="center" wrapText="1"/>
    </xf>
    <xf numFmtId="0" fontId="0" fillId="0" borderId="45" xfId="0" applyBorder="1" applyAlignment="1">
      <alignment horizontal="center" vertical="center" wrapText="1"/>
    </xf>
    <xf numFmtId="0" fontId="3" fillId="3" borderId="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19"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8"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3" fontId="5" fillId="0" borderId="21" xfId="0" applyNumberFormat="1" applyFont="1" applyBorder="1" applyAlignment="1">
      <alignment horizontal="center"/>
    </xf>
    <xf numFmtId="3" fontId="5" fillId="0" borderId="22" xfId="0" applyNumberFormat="1" applyFont="1" applyBorder="1" applyAlignment="1">
      <alignment horizontal="center"/>
    </xf>
    <xf numFmtId="3" fontId="5" fillId="0" borderId="23" xfId="0" applyNumberFormat="1" applyFont="1" applyBorder="1" applyAlignment="1">
      <alignment horizontal="center"/>
    </xf>
    <xf numFmtId="3" fontId="5" fillId="0" borderId="24" xfId="0" applyNumberFormat="1" applyFont="1" applyBorder="1" applyAlignment="1">
      <alignment horizontal="center"/>
    </xf>
    <xf numFmtId="0" fontId="4" fillId="0" borderId="21" xfId="0" applyFont="1" applyBorder="1" applyAlignment="1">
      <alignment horizontal="center" wrapText="1"/>
    </xf>
    <xf numFmtId="0" fontId="4" fillId="0" borderId="33" xfId="0" applyFont="1" applyBorder="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34" xfId="0" applyFont="1" applyBorder="1" applyAlignment="1">
      <alignment horizontal="center" wrapText="1"/>
    </xf>
    <xf numFmtId="0" fontId="4" fillId="0" borderId="24" xfId="0" applyFont="1" applyBorder="1" applyAlignment="1">
      <alignment horizont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3" fontId="4" fillId="0" borderId="40"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0" fontId="7" fillId="3" borderId="25"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6" xfId="0" applyFont="1" applyFill="1" applyBorder="1" applyAlignment="1">
      <alignment horizontal="center" vertical="center" wrapText="1"/>
    </xf>
    <xf numFmtId="17" fontId="2" fillId="5" borderId="20" xfId="0" applyNumberFormat="1" applyFont="1" applyFill="1" applyBorder="1" applyAlignment="1">
      <alignment horizontal="center"/>
    </xf>
    <xf numFmtId="0" fontId="2" fillId="5" borderId="32" xfId="0" applyFont="1" applyFill="1" applyBorder="1" applyAlignment="1">
      <alignment horizontal="center"/>
    </xf>
    <xf numFmtId="0" fontId="2" fillId="5" borderId="18" xfId="0" applyFont="1" applyFill="1" applyBorder="1" applyAlignment="1">
      <alignment horizontal="center"/>
    </xf>
    <xf numFmtId="0" fontId="8" fillId="4" borderId="32"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367393</xdr:colOff>
      <xdr:row>52</xdr:row>
      <xdr:rowOff>95250</xdr:rowOff>
    </xdr:from>
    <xdr:to>
      <xdr:col>2</xdr:col>
      <xdr:colOff>226297</xdr:colOff>
      <xdr:row>52</xdr:row>
      <xdr:rowOff>789215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l="2682"/>
        <a:stretch/>
      </xdr:blipFill>
      <xdr:spPr bwMode="auto">
        <a:xfrm>
          <a:off x="1129393" y="680357"/>
          <a:ext cx="1274047" cy="69396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342900</xdr:colOff>
      <xdr:row>1</xdr:row>
      <xdr:rowOff>142876</xdr:rowOff>
    </xdr:from>
    <xdr:to>
      <xdr:col>2</xdr:col>
      <xdr:colOff>752475</xdr:colOff>
      <xdr:row>1</xdr:row>
      <xdr:rowOff>942976</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0" y="342901"/>
          <a:ext cx="1828800" cy="800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72119</xdr:colOff>
      <xdr:row>1</xdr:row>
      <xdr:rowOff>85725</xdr:rowOff>
    </xdr:from>
    <xdr:to>
      <xdr:col>2</xdr:col>
      <xdr:colOff>19050</xdr:colOff>
      <xdr:row>1</xdr:row>
      <xdr:rowOff>609601</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2682"/>
        <a:stretch/>
      </xdr:blipFill>
      <xdr:spPr bwMode="auto">
        <a:xfrm>
          <a:off x="834119" y="285750"/>
          <a:ext cx="928006" cy="52387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04"/>
  <sheetViews>
    <sheetView zoomScale="85" zoomScaleNormal="85" workbookViewId="0">
      <pane xSplit="1" ySplit="3" topLeftCell="B109" activePane="bottomRight" state="frozen"/>
      <selection pane="topRight" activeCell="B1" sqref="B1"/>
      <selection pane="bottomLeft" activeCell="A4" sqref="A4"/>
      <selection pane="bottomRight" activeCell="G99" sqref="G99"/>
    </sheetView>
  </sheetViews>
  <sheetFormatPr baseColWidth="10" defaultRowHeight="15" x14ac:dyDescent="0.2"/>
  <cols>
    <col min="2" max="2" width="21.33203125" style="1" customWidth="1"/>
    <col min="3" max="3" width="32.83203125" style="1" customWidth="1"/>
    <col min="4" max="4" width="28.6640625" customWidth="1"/>
    <col min="5" max="5" width="13.5" customWidth="1"/>
    <col min="6" max="6" width="18.1640625" customWidth="1"/>
    <col min="7" max="7" width="24.6640625" customWidth="1"/>
    <col min="8" max="8" width="41" customWidth="1"/>
  </cols>
  <sheetData>
    <row r="1" spans="2:7" ht="65.25" hidden="1" customHeight="1" thickBot="1" x14ac:dyDescent="0.25">
      <c r="B1" s="87" t="s">
        <v>35</v>
      </c>
      <c r="C1" s="88"/>
      <c r="D1" s="89"/>
      <c r="E1" s="89"/>
      <c r="F1" s="90"/>
      <c r="G1" s="17"/>
    </row>
    <row r="2" spans="2:7" ht="15" hidden="1" customHeight="1" x14ac:dyDescent="0.2">
      <c r="B2" s="91" t="s">
        <v>36</v>
      </c>
      <c r="C2" s="20"/>
      <c r="D2" s="83" t="s">
        <v>0</v>
      </c>
      <c r="E2" s="83" t="s">
        <v>1</v>
      </c>
      <c r="F2" s="85" t="s">
        <v>24</v>
      </c>
    </row>
    <row r="3" spans="2:7" ht="15.75" hidden="1" customHeight="1" thickBot="1" x14ac:dyDescent="0.25">
      <c r="B3" s="92"/>
      <c r="C3" s="21"/>
      <c r="D3" s="84"/>
      <c r="E3" s="84"/>
      <c r="F3" s="86"/>
    </row>
    <row r="4" spans="2:7" ht="24" hidden="1" customHeight="1" x14ac:dyDescent="0.2">
      <c r="B4" s="74">
        <v>2019</v>
      </c>
      <c r="C4" s="75"/>
      <c r="D4" s="76"/>
      <c r="E4" s="76"/>
      <c r="F4" s="77"/>
    </row>
    <row r="5" spans="2:7" ht="32" hidden="1" x14ac:dyDescent="0.2">
      <c r="B5" s="2" t="s">
        <v>21</v>
      </c>
      <c r="C5" s="22"/>
      <c r="D5" s="3" t="s">
        <v>23</v>
      </c>
      <c r="E5" s="3">
        <v>734</v>
      </c>
      <c r="F5" s="4">
        <v>2019</v>
      </c>
    </row>
    <row r="6" spans="2:7" ht="16" hidden="1" x14ac:dyDescent="0.2">
      <c r="B6" s="2" t="s">
        <v>12</v>
      </c>
      <c r="C6" s="22"/>
      <c r="D6" s="3" t="s">
        <v>14</v>
      </c>
      <c r="E6" s="3">
        <v>174</v>
      </c>
      <c r="F6" s="4">
        <v>2019</v>
      </c>
    </row>
    <row r="7" spans="2:7" ht="33" hidden="1" thickBot="1" x14ac:dyDescent="0.25">
      <c r="B7" s="5" t="s">
        <v>12</v>
      </c>
      <c r="C7" s="23"/>
      <c r="D7" s="6" t="s">
        <v>15</v>
      </c>
      <c r="E7" s="6">
        <v>507</v>
      </c>
      <c r="F7" s="7">
        <v>2019</v>
      </c>
    </row>
    <row r="8" spans="2:7" ht="17" hidden="1" thickBot="1" x14ac:dyDescent="0.25">
      <c r="B8" s="8" t="s">
        <v>12</v>
      </c>
      <c r="C8" s="24"/>
      <c r="D8" s="9" t="s">
        <v>30</v>
      </c>
      <c r="E8" s="9">
        <v>26</v>
      </c>
      <c r="F8" s="10">
        <v>2019</v>
      </c>
    </row>
    <row r="9" spans="2:7" ht="45.75" hidden="1" customHeight="1" thickBot="1" x14ac:dyDescent="0.25">
      <c r="B9" s="11" t="s">
        <v>2</v>
      </c>
      <c r="C9" s="25"/>
      <c r="D9" s="12" t="s">
        <v>10</v>
      </c>
      <c r="E9" s="12">
        <v>150</v>
      </c>
      <c r="F9" s="13">
        <v>2019</v>
      </c>
    </row>
    <row r="10" spans="2:7" ht="22" hidden="1" thickBot="1" x14ac:dyDescent="0.25">
      <c r="B10" s="80" t="s">
        <v>37</v>
      </c>
      <c r="C10" s="81"/>
      <c r="D10" s="82"/>
      <c r="E10" s="78">
        <f>SUM(E5:E9)</f>
        <v>1591</v>
      </c>
      <c r="F10" s="79"/>
    </row>
    <row r="11" spans="2:7" ht="24" hidden="1" customHeight="1" thickBot="1" x14ac:dyDescent="0.25">
      <c r="B11" s="74">
        <v>2020</v>
      </c>
      <c r="C11" s="75"/>
      <c r="D11" s="76"/>
      <c r="E11" s="76"/>
      <c r="F11" s="77"/>
    </row>
    <row r="12" spans="2:7" ht="16" hidden="1" x14ac:dyDescent="0.2">
      <c r="B12" s="14" t="s">
        <v>12</v>
      </c>
      <c r="C12" s="26"/>
      <c r="D12" s="15" t="s">
        <v>16</v>
      </c>
      <c r="E12" s="15">
        <v>75</v>
      </c>
      <c r="F12" s="16">
        <v>2020</v>
      </c>
    </row>
    <row r="13" spans="2:7" ht="16" hidden="1" x14ac:dyDescent="0.2">
      <c r="B13" s="2" t="s">
        <v>12</v>
      </c>
      <c r="C13" s="22"/>
      <c r="D13" s="3" t="s">
        <v>17</v>
      </c>
      <c r="E13" s="3">
        <v>242</v>
      </c>
      <c r="F13" s="4">
        <v>2020</v>
      </c>
    </row>
    <row r="14" spans="2:7" ht="32" hidden="1" x14ac:dyDescent="0.2">
      <c r="B14" s="2" t="s">
        <v>12</v>
      </c>
      <c r="C14" s="22"/>
      <c r="D14" s="3" t="s">
        <v>33</v>
      </c>
      <c r="E14" s="3">
        <f>7+4+2+4+1+1+3</f>
        <v>22</v>
      </c>
      <c r="F14" s="4">
        <v>2020</v>
      </c>
    </row>
    <row r="15" spans="2:7" ht="16" hidden="1" x14ac:dyDescent="0.2">
      <c r="B15" s="2" t="s">
        <v>12</v>
      </c>
      <c r="C15" s="22"/>
      <c r="D15" s="3" t="s">
        <v>19</v>
      </c>
      <c r="E15" s="3">
        <f>497+449</f>
        <v>946</v>
      </c>
      <c r="F15" s="4">
        <v>2020</v>
      </c>
    </row>
    <row r="16" spans="2:7" ht="32" hidden="1" x14ac:dyDescent="0.2">
      <c r="B16" s="2" t="s">
        <v>2</v>
      </c>
      <c r="C16" s="22"/>
      <c r="D16" s="3" t="s">
        <v>4</v>
      </c>
      <c r="E16" s="3">
        <v>151</v>
      </c>
      <c r="F16" s="4">
        <v>2020</v>
      </c>
    </row>
    <row r="17" spans="2:6" ht="47.25" hidden="1" customHeight="1" thickBot="1" x14ac:dyDescent="0.25">
      <c r="B17" s="2" t="s">
        <v>2</v>
      </c>
      <c r="C17" s="22"/>
      <c r="D17" s="3" t="s">
        <v>5</v>
      </c>
      <c r="E17" s="3">
        <v>3</v>
      </c>
      <c r="F17" s="4">
        <v>2020</v>
      </c>
    </row>
    <row r="18" spans="2:6" ht="17" hidden="1" thickBot="1" x14ac:dyDescent="0.25">
      <c r="B18" s="8" t="s">
        <v>12</v>
      </c>
      <c r="C18" s="24"/>
      <c r="D18" s="9" t="s">
        <v>30</v>
      </c>
      <c r="E18" s="9">
        <v>26</v>
      </c>
      <c r="F18" s="10">
        <v>2020</v>
      </c>
    </row>
    <row r="19" spans="2:6" ht="32" hidden="1" x14ac:dyDescent="0.2">
      <c r="B19" s="2" t="s">
        <v>2</v>
      </c>
      <c r="C19" s="22"/>
      <c r="D19" s="3" t="s">
        <v>6</v>
      </c>
      <c r="E19" s="3">
        <v>25</v>
      </c>
      <c r="F19" s="4">
        <v>2020</v>
      </c>
    </row>
    <row r="20" spans="2:6" ht="64" hidden="1" x14ac:dyDescent="0.2">
      <c r="B20" s="2" t="s">
        <v>2</v>
      </c>
      <c r="C20" s="22"/>
      <c r="D20" s="3" t="s">
        <v>7</v>
      </c>
      <c r="E20" s="3">
        <v>126</v>
      </c>
      <c r="F20" s="4">
        <v>2020</v>
      </c>
    </row>
    <row r="21" spans="2:6" ht="32" hidden="1" x14ac:dyDescent="0.2">
      <c r="B21" s="2" t="s">
        <v>2</v>
      </c>
      <c r="C21" s="22"/>
      <c r="D21" s="3" t="s">
        <v>32</v>
      </c>
      <c r="E21" s="3">
        <v>5</v>
      </c>
      <c r="F21" s="4">
        <v>2020</v>
      </c>
    </row>
    <row r="22" spans="2:6" ht="32" hidden="1" x14ac:dyDescent="0.2">
      <c r="B22" s="2" t="s">
        <v>2</v>
      </c>
      <c r="C22" s="22"/>
      <c r="D22" s="3" t="s">
        <v>34</v>
      </c>
      <c r="E22" s="3">
        <v>7</v>
      </c>
      <c r="F22" s="4">
        <v>2020</v>
      </c>
    </row>
    <row r="23" spans="2:6" ht="32" hidden="1" x14ac:dyDescent="0.2">
      <c r="B23" s="2" t="s">
        <v>2</v>
      </c>
      <c r="C23" s="22"/>
      <c r="D23" s="3" t="s">
        <v>8</v>
      </c>
      <c r="E23" s="3">
        <f>141+381</f>
        <v>522</v>
      </c>
      <c r="F23" s="4">
        <v>2020</v>
      </c>
    </row>
    <row r="24" spans="2:6" ht="32" hidden="1" x14ac:dyDescent="0.2">
      <c r="B24" s="2" t="s">
        <v>2</v>
      </c>
      <c r="C24" s="22"/>
      <c r="D24" s="3" t="s">
        <v>31</v>
      </c>
      <c r="E24" s="3">
        <f>8+14</f>
        <v>22</v>
      </c>
      <c r="F24" s="4">
        <v>2020</v>
      </c>
    </row>
    <row r="25" spans="2:6" ht="49" hidden="1" thickBot="1" x14ac:dyDescent="0.25">
      <c r="B25" s="2" t="s">
        <v>12</v>
      </c>
      <c r="C25" s="22"/>
      <c r="D25" s="3" t="s">
        <v>18</v>
      </c>
      <c r="E25" s="3">
        <v>9</v>
      </c>
      <c r="F25" s="4">
        <v>2020</v>
      </c>
    </row>
    <row r="26" spans="2:6" ht="22" hidden="1" thickBot="1" x14ac:dyDescent="0.25">
      <c r="B26" s="80" t="s">
        <v>38</v>
      </c>
      <c r="C26" s="81"/>
      <c r="D26" s="82"/>
      <c r="E26" s="78">
        <f>SUM(E12:E25)</f>
        <v>2181</v>
      </c>
      <c r="F26" s="79"/>
    </row>
    <row r="27" spans="2:6" ht="24" hidden="1" customHeight="1" thickBot="1" x14ac:dyDescent="0.25">
      <c r="B27" s="74">
        <v>2021</v>
      </c>
      <c r="C27" s="75"/>
      <c r="D27" s="76"/>
      <c r="E27" s="76"/>
      <c r="F27" s="77"/>
    </row>
    <row r="28" spans="2:6" ht="16" hidden="1" x14ac:dyDescent="0.2">
      <c r="B28" s="14" t="s">
        <v>21</v>
      </c>
      <c r="C28" s="26"/>
      <c r="D28" s="15" t="s">
        <v>22</v>
      </c>
      <c r="E28" s="15">
        <v>291</v>
      </c>
      <c r="F28" s="16">
        <v>2021</v>
      </c>
    </row>
    <row r="29" spans="2:6" ht="48" hidden="1" x14ac:dyDescent="0.2">
      <c r="B29" s="2" t="s">
        <v>12</v>
      </c>
      <c r="C29" s="22"/>
      <c r="D29" s="3" t="s">
        <v>13</v>
      </c>
      <c r="E29" s="3">
        <v>2051</v>
      </c>
      <c r="F29" s="4">
        <v>2021</v>
      </c>
    </row>
    <row r="30" spans="2:6" ht="16" hidden="1" x14ac:dyDescent="0.2">
      <c r="B30" s="2" t="s">
        <v>12</v>
      </c>
      <c r="C30" s="22"/>
      <c r="D30" s="3" t="s">
        <v>20</v>
      </c>
      <c r="E30" s="3">
        <v>71</v>
      </c>
      <c r="F30" s="4">
        <v>2021</v>
      </c>
    </row>
    <row r="31" spans="2:6" ht="16" hidden="1" x14ac:dyDescent="0.2">
      <c r="B31" s="2" t="s">
        <v>12</v>
      </c>
      <c r="C31" s="22"/>
      <c r="D31" s="3" t="s">
        <v>27</v>
      </c>
      <c r="E31" s="3">
        <v>41</v>
      </c>
      <c r="F31" s="4">
        <v>2021</v>
      </c>
    </row>
    <row r="32" spans="2:6" ht="32" hidden="1" x14ac:dyDescent="0.2">
      <c r="B32" s="2" t="s">
        <v>2</v>
      </c>
      <c r="C32" s="22"/>
      <c r="D32" s="3" t="s">
        <v>3</v>
      </c>
      <c r="E32" s="3">
        <v>113</v>
      </c>
      <c r="F32" s="4">
        <v>2021</v>
      </c>
    </row>
    <row r="33" spans="2:6" ht="48" hidden="1" x14ac:dyDescent="0.2">
      <c r="B33" s="2" t="s">
        <v>2</v>
      </c>
      <c r="C33" s="22"/>
      <c r="D33" s="3" t="s">
        <v>11</v>
      </c>
      <c r="E33" s="3">
        <v>16</v>
      </c>
      <c r="F33" s="4">
        <v>2021</v>
      </c>
    </row>
    <row r="34" spans="2:6" ht="80" hidden="1" x14ac:dyDescent="0.2">
      <c r="B34" s="2" t="s">
        <v>2</v>
      </c>
      <c r="C34" s="22"/>
      <c r="D34" s="3" t="s">
        <v>9</v>
      </c>
      <c r="E34" s="3">
        <v>2</v>
      </c>
      <c r="F34" s="4">
        <v>2021</v>
      </c>
    </row>
    <row r="35" spans="2:6" ht="32" hidden="1" x14ac:dyDescent="0.2">
      <c r="B35" s="2" t="s">
        <v>2</v>
      </c>
      <c r="C35" s="22"/>
      <c r="D35" s="3" t="s">
        <v>29</v>
      </c>
      <c r="E35" s="3">
        <v>10</v>
      </c>
      <c r="F35" s="4">
        <v>2021</v>
      </c>
    </row>
    <row r="36" spans="2:6" ht="32" hidden="1" x14ac:dyDescent="0.2">
      <c r="B36" s="2" t="s">
        <v>2</v>
      </c>
      <c r="C36" s="22"/>
      <c r="D36" s="3" t="s">
        <v>26</v>
      </c>
      <c r="E36" s="3">
        <v>31</v>
      </c>
      <c r="F36" s="4">
        <v>2021</v>
      </c>
    </row>
    <row r="37" spans="2:6" ht="32" hidden="1" x14ac:dyDescent="0.2">
      <c r="B37" s="2" t="s">
        <v>2</v>
      </c>
      <c r="C37" s="22"/>
      <c r="D37" s="3" t="s">
        <v>28</v>
      </c>
      <c r="E37" s="3">
        <v>17</v>
      </c>
      <c r="F37" s="4">
        <v>2021</v>
      </c>
    </row>
    <row r="38" spans="2:6" ht="45.75" hidden="1" customHeight="1" thickBot="1" x14ac:dyDescent="0.25">
      <c r="B38" s="2" t="s">
        <v>2</v>
      </c>
      <c r="C38" s="22"/>
      <c r="D38" s="3" t="s">
        <v>25</v>
      </c>
      <c r="E38" s="3">
        <v>13</v>
      </c>
      <c r="F38" s="4">
        <v>2021</v>
      </c>
    </row>
    <row r="39" spans="2:6" ht="22" hidden="1" thickBot="1" x14ac:dyDescent="0.25">
      <c r="B39" s="80" t="s">
        <v>39</v>
      </c>
      <c r="C39" s="81"/>
      <c r="D39" s="82"/>
      <c r="E39" s="78">
        <f>SUM(E28:E38)</f>
        <v>2656</v>
      </c>
      <c r="F39" s="79"/>
    </row>
    <row r="40" spans="2:6" hidden="1" x14ac:dyDescent="0.2">
      <c r="B40" s="97" t="s">
        <v>40</v>
      </c>
      <c r="C40" s="98"/>
      <c r="D40" s="99"/>
      <c r="E40" s="93">
        <f>+E39+E26+E10</f>
        <v>6428</v>
      </c>
      <c r="F40" s="94"/>
    </row>
    <row r="41" spans="2:6" ht="48.75" hidden="1" customHeight="1" thickBot="1" x14ac:dyDescent="0.25">
      <c r="B41" s="100"/>
      <c r="C41" s="101"/>
      <c r="D41" s="102"/>
      <c r="E41" s="95"/>
      <c r="F41" s="96"/>
    </row>
    <row r="42" spans="2:6" hidden="1" x14ac:dyDescent="0.2"/>
    <row r="43" spans="2:6" hidden="1" x14ac:dyDescent="0.2"/>
    <row r="44" spans="2:6" hidden="1" x14ac:dyDescent="0.2"/>
    <row r="45" spans="2:6" hidden="1" x14ac:dyDescent="0.2"/>
    <row r="46" spans="2:6" hidden="1" x14ac:dyDescent="0.2"/>
    <row r="47" spans="2:6" hidden="1" x14ac:dyDescent="0.2"/>
    <row r="48" spans="2:6" hidden="1" x14ac:dyDescent="0.2"/>
    <row r="49" spans="2:8" hidden="1" x14ac:dyDescent="0.2"/>
    <row r="52" spans="2:8" ht="16" thickBot="1" x14ac:dyDescent="0.25"/>
    <row r="53" spans="2:8" ht="69" customHeight="1" thickBot="1" x14ac:dyDescent="0.25">
      <c r="B53" s="103" t="s">
        <v>106</v>
      </c>
      <c r="C53" s="104"/>
      <c r="D53" s="105"/>
      <c r="E53" s="105"/>
      <c r="F53" s="106"/>
    </row>
    <row r="54" spans="2:8" ht="15.75" customHeight="1" x14ac:dyDescent="0.2">
      <c r="B54" s="91" t="s">
        <v>103</v>
      </c>
      <c r="C54" s="113" t="s">
        <v>104</v>
      </c>
      <c r="D54" s="83" t="s">
        <v>105</v>
      </c>
      <c r="E54" s="83" t="s">
        <v>1</v>
      </c>
      <c r="F54" s="85" t="s">
        <v>42</v>
      </c>
    </row>
    <row r="55" spans="2:8" ht="16" thickBot="1" x14ac:dyDescent="0.25">
      <c r="B55" s="92"/>
      <c r="C55" s="114"/>
      <c r="D55" s="84"/>
      <c r="E55" s="84"/>
      <c r="F55" s="86"/>
    </row>
    <row r="56" spans="2:8" ht="29" x14ac:dyDescent="0.2">
      <c r="B56" s="109">
        <v>2022</v>
      </c>
      <c r="C56" s="110"/>
      <c r="D56" s="111"/>
      <c r="E56" s="111"/>
      <c r="F56" s="112"/>
      <c r="G56" s="18"/>
      <c r="H56" s="1"/>
    </row>
    <row r="57" spans="2:8" ht="64" hidden="1" x14ac:dyDescent="0.2">
      <c r="B57" s="29" t="s">
        <v>76</v>
      </c>
      <c r="C57" s="30" t="s">
        <v>93</v>
      </c>
      <c r="D57" s="15" t="s">
        <v>41</v>
      </c>
      <c r="E57" s="15">
        <v>11</v>
      </c>
      <c r="F57" s="16" t="s">
        <v>43</v>
      </c>
      <c r="G57" s="18"/>
    </row>
    <row r="58" spans="2:8" ht="48" hidden="1" x14ac:dyDescent="0.2">
      <c r="B58" s="31" t="s">
        <v>76</v>
      </c>
      <c r="C58" s="27" t="s">
        <v>93</v>
      </c>
      <c r="D58" s="3" t="s">
        <v>47</v>
      </c>
      <c r="E58" s="3">
        <v>118</v>
      </c>
      <c r="F58" s="4" t="s">
        <v>43</v>
      </c>
      <c r="G58" s="18"/>
    </row>
    <row r="59" spans="2:8" ht="48" hidden="1" x14ac:dyDescent="0.2">
      <c r="B59" s="31" t="s">
        <v>76</v>
      </c>
      <c r="C59" s="27" t="s">
        <v>94</v>
      </c>
      <c r="D59" s="3" t="s">
        <v>44</v>
      </c>
      <c r="E59" s="3">
        <v>113</v>
      </c>
      <c r="F59" s="4" t="s">
        <v>45</v>
      </c>
      <c r="G59" s="18"/>
    </row>
    <row r="60" spans="2:8" ht="32" hidden="1" x14ac:dyDescent="0.2">
      <c r="B60" s="31" t="s">
        <v>75</v>
      </c>
      <c r="C60" s="28"/>
      <c r="D60" s="3" t="s">
        <v>56</v>
      </c>
      <c r="E60" s="3">
        <v>73</v>
      </c>
      <c r="F60" s="4" t="s">
        <v>55</v>
      </c>
      <c r="G60" s="18"/>
    </row>
    <row r="61" spans="2:8" ht="16" hidden="1" x14ac:dyDescent="0.2">
      <c r="B61" s="31" t="s">
        <v>75</v>
      </c>
      <c r="C61" s="28"/>
      <c r="D61" s="3" t="s">
        <v>57</v>
      </c>
      <c r="E61" s="3">
        <v>31</v>
      </c>
      <c r="F61" s="4" t="s">
        <v>55</v>
      </c>
      <c r="G61" s="18"/>
    </row>
    <row r="62" spans="2:8" ht="32" hidden="1" x14ac:dyDescent="0.2">
      <c r="B62" s="31" t="s">
        <v>75</v>
      </c>
      <c r="C62" s="28"/>
      <c r="D62" s="3" t="s">
        <v>58</v>
      </c>
      <c r="E62" s="3">
        <v>13</v>
      </c>
      <c r="F62" s="4" t="s">
        <v>55</v>
      </c>
      <c r="G62" s="18"/>
    </row>
    <row r="63" spans="2:8" ht="16" hidden="1" x14ac:dyDescent="0.2">
      <c r="B63" s="31" t="s">
        <v>75</v>
      </c>
      <c r="C63" s="28"/>
      <c r="D63" s="3" t="s">
        <v>59</v>
      </c>
      <c r="E63" s="3">
        <v>16</v>
      </c>
      <c r="F63" s="4" t="s">
        <v>55</v>
      </c>
      <c r="G63" s="18"/>
    </row>
    <row r="64" spans="2:8" ht="32" hidden="1" x14ac:dyDescent="0.2">
      <c r="B64" s="31" t="s">
        <v>75</v>
      </c>
      <c r="C64" s="28"/>
      <c r="D64" s="3" t="s">
        <v>60</v>
      </c>
      <c r="E64" s="3">
        <v>6</v>
      </c>
      <c r="F64" s="4" t="s">
        <v>55</v>
      </c>
      <c r="G64" s="18"/>
    </row>
    <row r="65" spans="2:7" ht="32" hidden="1" x14ac:dyDescent="0.2">
      <c r="B65" s="31" t="s">
        <v>75</v>
      </c>
      <c r="C65" s="28"/>
      <c r="D65" s="3" t="s">
        <v>61</v>
      </c>
      <c r="E65" s="3">
        <v>3</v>
      </c>
      <c r="F65" s="4" t="s">
        <v>55</v>
      </c>
      <c r="G65" s="18"/>
    </row>
    <row r="66" spans="2:7" ht="16" hidden="1" x14ac:dyDescent="0.2">
      <c r="B66" s="31" t="s">
        <v>75</v>
      </c>
      <c r="C66" s="28"/>
      <c r="D66" s="3" t="s">
        <v>62</v>
      </c>
      <c r="E66" s="3">
        <v>4</v>
      </c>
      <c r="F66" s="4" t="s">
        <v>55</v>
      </c>
      <c r="G66" s="18"/>
    </row>
    <row r="67" spans="2:7" ht="16" hidden="1" x14ac:dyDescent="0.2">
      <c r="B67" s="31" t="s">
        <v>75</v>
      </c>
      <c r="C67" s="28"/>
      <c r="D67" s="3" t="s">
        <v>63</v>
      </c>
      <c r="E67" s="3">
        <v>9</v>
      </c>
      <c r="F67" s="4" t="s">
        <v>55</v>
      </c>
      <c r="G67" s="18"/>
    </row>
    <row r="68" spans="2:7" ht="32" hidden="1" x14ac:dyDescent="0.2">
      <c r="B68" s="31" t="s">
        <v>75</v>
      </c>
      <c r="C68" s="28"/>
      <c r="D68" s="3" t="s">
        <v>64</v>
      </c>
      <c r="E68" s="3">
        <v>100</v>
      </c>
      <c r="F68" s="4" t="s">
        <v>55</v>
      </c>
      <c r="G68" s="18"/>
    </row>
    <row r="69" spans="2:7" ht="32" hidden="1" x14ac:dyDescent="0.2">
      <c r="B69" s="31" t="s">
        <v>75</v>
      </c>
      <c r="C69" s="28"/>
      <c r="D69" s="3" t="s">
        <v>65</v>
      </c>
      <c r="E69" s="3">
        <v>212</v>
      </c>
      <c r="F69" s="4" t="s">
        <v>55</v>
      </c>
      <c r="G69" s="18"/>
    </row>
    <row r="70" spans="2:7" ht="16" hidden="1" x14ac:dyDescent="0.2">
      <c r="B70" s="31" t="s">
        <v>75</v>
      </c>
      <c r="C70" s="28"/>
      <c r="D70" s="3" t="s">
        <v>66</v>
      </c>
      <c r="E70" s="3">
        <v>98</v>
      </c>
      <c r="F70" s="4" t="s">
        <v>55</v>
      </c>
      <c r="G70" s="18"/>
    </row>
    <row r="71" spans="2:7" ht="16" hidden="1" x14ac:dyDescent="0.2">
      <c r="B71" s="31" t="s">
        <v>75</v>
      </c>
      <c r="C71" s="28"/>
      <c r="D71" s="3" t="s">
        <v>67</v>
      </c>
      <c r="E71" s="3">
        <v>54</v>
      </c>
      <c r="F71" s="4" t="s">
        <v>55</v>
      </c>
      <c r="G71" s="18"/>
    </row>
    <row r="72" spans="2:7" ht="32" hidden="1" x14ac:dyDescent="0.2">
      <c r="B72" s="31" t="s">
        <v>75</v>
      </c>
      <c r="C72" s="28"/>
      <c r="D72" s="3" t="s">
        <v>68</v>
      </c>
      <c r="E72" s="3">
        <v>10</v>
      </c>
      <c r="F72" s="4" t="s">
        <v>55</v>
      </c>
      <c r="G72" s="18"/>
    </row>
    <row r="73" spans="2:7" ht="16" hidden="1" x14ac:dyDescent="0.2">
      <c r="B73" s="31" t="s">
        <v>75</v>
      </c>
      <c r="C73" s="28"/>
      <c r="D73" s="3" t="s">
        <v>69</v>
      </c>
      <c r="E73" s="3">
        <v>5</v>
      </c>
      <c r="F73" s="4" t="s">
        <v>55</v>
      </c>
      <c r="G73" s="18"/>
    </row>
    <row r="74" spans="2:7" ht="16" hidden="1" x14ac:dyDescent="0.2">
      <c r="B74" s="31" t="s">
        <v>75</v>
      </c>
      <c r="C74" s="28"/>
      <c r="D74" s="3" t="s">
        <v>70</v>
      </c>
      <c r="E74" s="3">
        <v>6</v>
      </c>
      <c r="F74" s="4" t="s">
        <v>55</v>
      </c>
      <c r="G74" s="18"/>
    </row>
    <row r="75" spans="2:7" ht="32" hidden="1" x14ac:dyDescent="0.2">
      <c r="B75" s="31" t="s">
        <v>75</v>
      </c>
      <c r="C75" s="28"/>
      <c r="D75" s="3" t="s">
        <v>71</v>
      </c>
      <c r="E75" s="3">
        <v>13</v>
      </c>
      <c r="F75" s="4" t="s">
        <v>55</v>
      </c>
      <c r="G75" s="18"/>
    </row>
    <row r="76" spans="2:7" ht="48" hidden="1" x14ac:dyDescent="0.2">
      <c r="B76" s="31" t="s">
        <v>75</v>
      </c>
      <c r="C76" s="28"/>
      <c r="D76" s="3" t="s">
        <v>72</v>
      </c>
      <c r="E76" s="3">
        <v>176</v>
      </c>
      <c r="F76" s="4" t="s">
        <v>55</v>
      </c>
      <c r="G76" s="18"/>
    </row>
    <row r="77" spans="2:7" ht="64" hidden="1" x14ac:dyDescent="0.2">
      <c r="B77" s="31" t="s">
        <v>75</v>
      </c>
      <c r="C77" s="28"/>
      <c r="D77" s="3" t="s">
        <v>73</v>
      </c>
      <c r="E77" s="3">
        <v>176</v>
      </c>
      <c r="F77" s="4" t="s">
        <v>55</v>
      </c>
      <c r="G77" s="18"/>
    </row>
    <row r="78" spans="2:7" ht="64" hidden="1" x14ac:dyDescent="0.2">
      <c r="B78" s="31" t="s">
        <v>75</v>
      </c>
      <c r="C78" s="28"/>
      <c r="D78" s="3" t="s">
        <v>74</v>
      </c>
      <c r="E78" s="3">
        <v>176</v>
      </c>
      <c r="F78" s="4" t="s">
        <v>55</v>
      </c>
      <c r="G78" s="18"/>
    </row>
    <row r="79" spans="2:7" ht="39" customHeight="1" x14ac:dyDescent="0.2">
      <c r="B79" s="31" t="s">
        <v>76</v>
      </c>
      <c r="C79" s="28"/>
      <c r="D79" s="3" t="s">
        <v>48</v>
      </c>
      <c r="E79" s="3">
        <v>18</v>
      </c>
      <c r="F79" s="4" t="s">
        <v>53</v>
      </c>
      <c r="G79" s="18"/>
    </row>
    <row r="80" spans="2:7" ht="48" x14ac:dyDescent="0.2">
      <c r="B80" s="31" t="s">
        <v>76</v>
      </c>
      <c r="C80" s="27" t="s">
        <v>93</v>
      </c>
      <c r="D80" s="3" t="s">
        <v>49</v>
      </c>
      <c r="E80" s="3">
        <v>34</v>
      </c>
      <c r="F80" s="4" t="s">
        <v>51</v>
      </c>
      <c r="G80" s="18"/>
    </row>
    <row r="81" spans="2:10" ht="64" x14ac:dyDescent="0.2">
      <c r="B81" s="31" t="s">
        <v>76</v>
      </c>
      <c r="C81" s="27" t="s">
        <v>95</v>
      </c>
      <c r="D81" s="3" t="s">
        <v>54</v>
      </c>
      <c r="E81" s="3">
        <v>100</v>
      </c>
      <c r="F81" s="4" t="s">
        <v>52</v>
      </c>
      <c r="G81" s="18"/>
    </row>
    <row r="82" spans="2:10" ht="120" customHeight="1" x14ac:dyDescent="0.2">
      <c r="B82" s="31" t="s">
        <v>76</v>
      </c>
      <c r="C82" s="27" t="s">
        <v>96</v>
      </c>
      <c r="D82" s="3" t="s">
        <v>50</v>
      </c>
      <c r="E82" s="3">
        <v>280</v>
      </c>
      <c r="F82" s="4" t="s">
        <v>52</v>
      </c>
      <c r="G82" s="18"/>
    </row>
    <row r="83" spans="2:10" ht="48" x14ac:dyDescent="0.2">
      <c r="B83" s="31" t="s">
        <v>76</v>
      </c>
      <c r="C83" s="27" t="s">
        <v>101</v>
      </c>
      <c r="D83" s="3" t="s">
        <v>80</v>
      </c>
      <c r="E83" s="3">
        <v>17</v>
      </c>
      <c r="F83" s="4" t="s">
        <v>140</v>
      </c>
      <c r="G83" s="18"/>
    </row>
    <row r="84" spans="2:10" ht="48" x14ac:dyDescent="0.2">
      <c r="B84" s="31" t="s">
        <v>76</v>
      </c>
      <c r="C84" s="27" t="s">
        <v>97</v>
      </c>
      <c r="D84" s="3" t="s">
        <v>139</v>
      </c>
      <c r="E84" s="3">
        <v>122</v>
      </c>
      <c r="F84" s="4" t="s">
        <v>84</v>
      </c>
      <c r="G84" s="18"/>
    </row>
    <row r="85" spans="2:10" ht="80" x14ac:dyDescent="0.2">
      <c r="B85" s="31" t="s">
        <v>76</v>
      </c>
      <c r="C85" s="27" t="s">
        <v>100</v>
      </c>
      <c r="D85" s="3" t="s">
        <v>77</v>
      </c>
      <c r="E85" s="3">
        <v>195</v>
      </c>
      <c r="F85" s="4" t="s">
        <v>84</v>
      </c>
      <c r="G85" s="18"/>
    </row>
    <row r="86" spans="2:10" ht="80" x14ac:dyDescent="0.2">
      <c r="B86" s="31" t="s">
        <v>76</v>
      </c>
      <c r="C86" s="27" t="s">
        <v>100</v>
      </c>
      <c r="D86" s="3" t="s">
        <v>78</v>
      </c>
      <c r="E86" s="3">
        <v>165</v>
      </c>
      <c r="F86" s="4" t="s">
        <v>84</v>
      </c>
      <c r="G86" s="18"/>
    </row>
    <row r="87" spans="2:10" ht="224" x14ac:dyDescent="0.2">
      <c r="B87" s="31" t="s">
        <v>76</v>
      </c>
      <c r="C87" s="27" t="s">
        <v>102</v>
      </c>
      <c r="D87" s="3" t="s">
        <v>81</v>
      </c>
      <c r="E87" s="3">
        <v>49</v>
      </c>
      <c r="F87" s="4" t="s">
        <v>79</v>
      </c>
      <c r="G87" s="18"/>
      <c r="J87" s="19"/>
    </row>
    <row r="88" spans="2:10" ht="57" customHeight="1" x14ac:dyDescent="0.2">
      <c r="B88" s="31" t="s">
        <v>76</v>
      </c>
      <c r="C88" s="27" t="s">
        <v>98</v>
      </c>
      <c r="D88" s="3" t="s">
        <v>82</v>
      </c>
      <c r="E88" s="3">
        <v>58</v>
      </c>
      <c r="F88" s="4" t="s">
        <v>79</v>
      </c>
      <c r="G88" s="18"/>
    </row>
    <row r="89" spans="2:10" ht="53.25" customHeight="1" x14ac:dyDescent="0.2">
      <c r="B89" s="31" t="s">
        <v>76</v>
      </c>
      <c r="C89" s="27" t="s">
        <v>93</v>
      </c>
      <c r="D89" s="3" t="s">
        <v>83</v>
      </c>
      <c r="E89" s="3">
        <v>245</v>
      </c>
      <c r="F89" s="4" t="s">
        <v>79</v>
      </c>
      <c r="G89" s="18"/>
    </row>
    <row r="90" spans="2:10" ht="48" x14ac:dyDescent="0.2">
      <c r="B90" s="31" t="s">
        <v>76</v>
      </c>
      <c r="C90" s="27" t="s">
        <v>88</v>
      </c>
      <c r="D90" s="3" t="s">
        <v>87</v>
      </c>
      <c r="E90" s="3">
        <v>137</v>
      </c>
      <c r="F90" s="4" t="s">
        <v>84</v>
      </c>
      <c r="G90" s="18"/>
    </row>
    <row r="91" spans="2:10" ht="48" x14ac:dyDescent="0.2">
      <c r="B91" s="31" t="s">
        <v>76</v>
      </c>
      <c r="C91" s="27" t="s">
        <v>93</v>
      </c>
      <c r="D91" s="3" t="s">
        <v>141</v>
      </c>
      <c r="E91" s="3">
        <v>128</v>
      </c>
      <c r="F91" s="4" t="s">
        <v>84</v>
      </c>
      <c r="G91" s="18"/>
    </row>
    <row r="92" spans="2:10" ht="48" x14ac:dyDescent="0.2">
      <c r="B92" s="31" t="s">
        <v>76</v>
      </c>
      <c r="C92" s="27" t="s">
        <v>93</v>
      </c>
      <c r="D92" s="3" t="s">
        <v>85</v>
      </c>
      <c r="E92" s="3">
        <v>172</v>
      </c>
      <c r="F92" s="4" t="s">
        <v>86</v>
      </c>
      <c r="G92" s="18"/>
    </row>
    <row r="93" spans="2:10" ht="30" customHeight="1" x14ac:dyDescent="0.2">
      <c r="B93" s="31" t="s">
        <v>76</v>
      </c>
      <c r="C93" s="27" t="s">
        <v>99</v>
      </c>
      <c r="D93" s="3" t="s">
        <v>89</v>
      </c>
      <c r="E93" s="3">
        <v>24</v>
      </c>
      <c r="F93" s="4" t="s">
        <v>130</v>
      </c>
      <c r="G93" s="18"/>
    </row>
    <row r="94" spans="2:10" ht="80.25" customHeight="1" x14ac:dyDescent="0.2">
      <c r="B94" s="31" t="s">
        <v>76</v>
      </c>
      <c r="C94" s="27" t="s">
        <v>93</v>
      </c>
      <c r="D94" s="3" t="s">
        <v>92</v>
      </c>
      <c r="E94" s="3">
        <v>82</v>
      </c>
      <c r="F94" s="4" t="s">
        <v>91</v>
      </c>
      <c r="G94" s="18"/>
    </row>
    <row r="95" spans="2:10" ht="48" customHeight="1" x14ac:dyDescent="0.2">
      <c r="B95" s="31" t="s">
        <v>76</v>
      </c>
      <c r="C95" s="27" t="s">
        <v>93</v>
      </c>
      <c r="D95" s="3" t="s">
        <v>90</v>
      </c>
      <c r="E95" s="3">
        <v>150</v>
      </c>
      <c r="F95" s="4" t="s">
        <v>91</v>
      </c>
      <c r="G95" s="18"/>
    </row>
    <row r="96" spans="2:10" ht="48" x14ac:dyDescent="0.2">
      <c r="B96" s="31" t="s">
        <v>76</v>
      </c>
      <c r="C96" s="27" t="s">
        <v>122</v>
      </c>
      <c r="D96" s="3" t="s">
        <v>131</v>
      </c>
      <c r="E96" s="3"/>
      <c r="F96" s="4" t="s">
        <v>132</v>
      </c>
      <c r="G96" s="18"/>
    </row>
    <row r="97" spans="2:7" ht="84.75" customHeight="1" x14ac:dyDescent="0.2">
      <c r="B97" s="31" t="s">
        <v>76</v>
      </c>
      <c r="C97" s="27" t="s">
        <v>93</v>
      </c>
      <c r="D97" s="3" t="s">
        <v>92</v>
      </c>
      <c r="E97" s="3"/>
      <c r="F97" s="4" t="s">
        <v>129</v>
      </c>
      <c r="G97" s="18"/>
    </row>
    <row r="98" spans="2:7" ht="84.75" customHeight="1" x14ac:dyDescent="0.2">
      <c r="B98" s="31" t="s">
        <v>76</v>
      </c>
      <c r="C98" s="27" t="s">
        <v>93</v>
      </c>
      <c r="D98" s="3" t="s">
        <v>136</v>
      </c>
      <c r="E98" s="3">
        <v>197</v>
      </c>
      <c r="F98" s="4" t="s">
        <v>129</v>
      </c>
      <c r="G98" s="18"/>
    </row>
    <row r="99" spans="2:7" ht="48" customHeight="1" x14ac:dyDescent="0.2">
      <c r="B99" s="31" t="s">
        <v>76</v>
      </c>
      <c r="C99" s="27" t="s">
        <v>93</v>
      </c>
      <c r="D99" s="3" t="s">
        <v>134</v>
      </c>
      <c r="E99" s="3">
        <v>114</v>
      </c>
      <c r="F99" s="4" t="s">
        <v>129</v>
      </c>
      <c r="G99" s="18"/>
    </row>
    <row r="100" spans="2:7" ht="48" customHeight="1" x14ac:dyDescent="0.2">
      <c r="B100" s="31" t="s">
        <v>76</v>
      </c>
      <c r="C100" s="27" t="s">
        <v>93</v>
      </c>
      <c r="D100" s="3" t="s">
        <v>133</v>
      </c>
      <c r="E100" s="3">
        <v>74</v>
      </c>
      <c r="F100" s="4" t="s">
        <v>129</v>
      </c>
      <c r="G100" s="18"/>
    </row>
    <row r="101" spans="2:7" ht="48" customHeight="1" x14ac:dyDescent="0.2">
      <c r="B101" s="31" t="s">
        <v>76</v>
      </c>
      <c r="C101" s="27" t="s">
        <v>137</v>
      </c>
      <c r="D101" s="3" t="s">
        <v>135</v>
      </c>
      <c r="E101" s="3">
        <v>48</v>
      </c>
      <c r="F101" s="4" t="s">
        <v>129</v>
      </c>
      <c r="G101" s="18"/>
    </row>
    <row r="102" spans="2:7" ht="48" customHeight="1" x14ac:dyDescent="0.2">
      <c r="B102" s="31" t="s">
        <v>75</v>
      </c>
      <c r="C102" s="27" t="s">
        <v>138</v>
      </c>
      <c r="D102" s="3" t="s">
        <v>58</v>
      </c>
      <c r="E102" s="3"/>
      <c r="F102" s="4" t="s">
        <v>129</v>
      </c>
      <c r="G102" s="18"/>
    </row>
    <row r="103" spans="2:7" ht="48" customHeight="1" thickBot="1" x14ac:dyDescent="0.25">
      <c r="B103" s="41"/>
      <c r="C103" s="42"/>
      <c r="D103" s="6"/>
      <c r="E103" s="6"/>
      <c r="F103" s="7"/>
      <c r="G103" s="18"/>
    </row>
    <row r="104" spans="2:7" ht="22" thickBot="1" x14ac:dyDescent="0.25">
      <c r="B104" s="80" t="s">
        <v>46</v>
      </c>
      <c r="C104" s="81"/>
      <c r="D104" s="82"/>
      <c r="E104" s="107">
        <f>SUM(E57:E103)</f>
        <v>3832</v>
      </c>
      <c r="F104" s="108"/>
    </row>
  </sheetData>
  <sortState xmlns:xlrd2="http://schemas.microsoft.com/office/spreadsheetml/2017/richdata2" ref="B4:G29">
    <sortCondition ref="F4:F29"/>
  </sortState>
  <mergeCells count="25">
    <mergeCell ref="B104:D104"/>
    <mergeCell ref="E104:F104"/>
    <mergeCell ref="B54:B55"/>
    <mergeCell ref="D54:D55"/>
    <mergeCell ref="E54:E55"/>
    <mergeCell ref="F54:F55"/>
    <mergeCell ref="B56:F56"/>
    <mergeCell ref="C54:C55"/>
    <mergeCell ref="B39:D39"/>
    <mergeCell ref="E39:F39"/>
    <mergeCell ref="E40:F41"/>
    <mergeCell ref="B40:D41"/>
    <mergeCell ref="B53:F53"/>
    <mergeCell ref="E2:E3"/>
    <mergeCell ref="F2:F3"/>
    <mergeCell ref="B1:F1"/>
    <mergeCell ref="B4:F4"/>
    <mergeCell ref="B2:B3"/>
    <mergeCell ref="D2:D3"/>
    <mergeCell ref="B11:F11"/>
    <mergeCell ref="B27:F27"/>
    <mergeCell ref="E10:F10"/>
    <mergeCell ref="E26:F26"/>
    <mergeCell ref="B10:D10"/>
    <mergeCell ref="B26:D26"/>
  </mergeCells>
  <printOptions horizontalCentered="1" verticalCentered="1"/>
  <pageMargins left="0.23622047244094491" right="0.23622047244094491" top="0.74803149606299213" bottom="0.74803149606299213" header="0.31496062992125984" footer="0.31496062992125984"/>
  <pageSetup fitToHeight="0" orientation="portrait" r:id="rId1"/>
  <rowBreaks count="1" manualBreakCount="1">
    <brk id="22"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56"/>
  <sheetViews>
    <sheetView tabSelected="1" zoomScale="89" zoomScaleNormal="89" workbookViewId="0">
      <selection activeCell="D29" sqref="D29"/>
    </sheetView>
  </sheetViews>
  <sheetFormatPr baseColWidth="10" defaultRowHeight="15" x14ac:dyDescent="0.2"/>
  <cols>
    <col min="2" max="2" width="21.33203125" customWidth="1"/>
    <col min="3" max="3" width="32.83203125" style="18" customWidth="1"/>
    <col min="4" max="4" width="57.5" customWidth="1"/>
    <col min="5" max="5" width="24.83203125" customWidth="1"/>
    <col min="6" max="6" width="18.5" customWidth="1"/>
  </cols>
  <sheetData>
    <row r="1" spans="2:6" ht="16" thickBot="1" x14ac:dyDescent="0.25"/>
    <row r="2" spans="2:6" ht="91.5" customHeight="1" thickBot="1" x14ac:dyDescent="0.25">
      <c r="B2" s="44"/>
      <c r="C2" s="118" t="s">
        <v>182</v>
      </c>
      <c r="D2" s="118"/>
      <c r="E2" s="118"/>
      <c r="F2" s="119"/>
    </row>
    <row r="3" spans="2:6" ht="15" customHeight="1" x14ac:dyDescent="0.2">
      <c r="B3" s="120" t="s">
        <v>142</v>
      </c>
      <c r="C3" s="122" t="s">
        <v>143</v>
      </c>
      <c r="D3" s="124" t="s">
        <v>144</v>
      </c>
      <c r="E3" s="124" t="s">
        <v>145</v>
      </c>
      <c r="F3" s="124" t="s">
        <v>146</v>
      </c>
    </row>
    <row r="4" spans="2:6" ht="15.75" customHeight="1" thickBot="1" x14ac:dyDescent="0.25">
      <c r="B4" s="121"/>
      <c r="C4" s="123"/>
      <c r="D4" s="125"/>
      <c r="E4" s="125"/>
      <c r="F4" s="125"/>
    </row>
    <row r="5" spans="2:6" ht="16" hidden="1" x14ac:dyDescent="0.2">
      <c r="B5" s="55">
        <v>5</v>
      </c>
      <c r="C5" s="45" t="s">
        <v>43</v>
      </c>
      <c r="D5" s="47" t="s">
        <v>149</v>
      </c>
      <c r="E5" s="53" t="s">
        <v>148</v>
      </c>
      <c r="F5" s="50" t="s">
        <v>147</v>
      </c>
    </row>
    <row r="6" spans="2:6" ht="16" hidden="1" x14ac:dyDescent="0.2">
      <c r="B6" s="56">
        <v>5</v>
      </c>
      <c r="C6" s="46" t="s">
        <v>43</v>
      </c>
      <c r="D6" s="48" t="s">
        <v>150</v>
      </c>
      <c r="E6" s="54" t="s">
        <v>151</v>
      </c>
      <c r="F6" s="51" t="s">
        <v>147</v>
      </c>
    </row>
    <row r="7" spans="2:6" ht="16" hidden="1" x14ac:dyDescent="0.2">
      <c r="B7" s="56">
        <v>6</v>
      </c>
      <c r="C7" s="46" t="s">
        <v>43</v>
      </c>
      <c r="D7" s="48" t="s">
        <v>152</v>
      </c>
      <c r="E7" s="54" t="s">
        <v>153</v>
      </c>
      <c r="F7" s="51" t="s">
        <v>147</v>
      </c>
    </row>
    <row r="8" spans="2:6" ht="16" hidden="1" x14ac:dyDescent="0.2">
      <c r="B8" s="56">
        <v>11</v>
      </c>
      <c r="C8" s="46" t="s">
        <v>43</v>
      </c>
      <c r="D8" s="48" t="s">
        <v>156</v>
      </c>
      <c r="E8" s="54" t="s">
        <v>155</v>
      </c>
      <c r="F8" s="51" t="s">
        <v>147</v>
      </c>
    </row>
    <row r="9" spans="2:6" ht="16" hidden="1" x14ac:dyDescent="0.2">
      <c r="B9" s="56">
        <v>11</v>
      </c>
      <c r="C9" s="46" t="s">
        <v>43</v>
      </c>
      <c r="D9" s="48" t="s">
        <v>157</v>
      </c>
      <c r="E9" s="54" t="s">
        <v>154</v>
      </c>
      <c r="F9" s="51" t="s">
        <v>147</v>
      </c>
    </row>
    <row r="10" spans="2:6" ht="16" hidden="1" x14ac:dyDescent="0.2">
      <c r="B10" s="56">
        <v>10</v>
      </c>
      <c r="C10" s="46" t="s">
        <v>43</v>
      </c>
      <c r="D10" s="48" t="s">
        <v>180</v>
      </c>
      <c r="E10" s="64">
        <v>0.54166666666666663</v>
      </c>
      <c r="F10" s="51" t="s">
        <v>147</v>
      </c>
    </row>
    <row r="11" spans="2:6" ht="16" hidden="1" x14ac:dyDescent="0.2">
      <c r="B11" s="57">
        <v>12</v>
      </c>
      <c r="C11" s="46" t="s">
        <v>43</v>
      </c>
      <c r="D11" s="48" t="s">
        <v>181</v>
      </c>
      <c r="E11" s="64">
        <v>0.54166666666666663</v>
      </c>
      <c r="F11" s="51" t="s">
        <v>147</v>
      </c>
    </row>
    <row r="12" spans="2:6" ht="16" hidden="1" x14ac:dyDescent="0.2">
      <c r="B12" s="57">
        <v>13</v>
      </c>
      <c r="C12" s="58" t="s">
        <v>43</v>
      </c>
      <c r="D12" s="59" t="s">
        <v>158</v>
      </c>
      <c r="E12" s="60" t="s">
        <v>161</v>
      </c>
      <c r="F12" s="61" t="s">
        <v>147</v>
      </c>
    </row>
    <row r="13" spans="2:6" ht="16" hidden="1" x14ac:dyDescent="0.2">
      <c r="B13" s="57">
        <v>16</v>
      </c>
      <c r="C13" s="58" t="s">
        <v>43</v>
      </c>
      <c r="D13" s="48" t="s">
        <v>149</v>
      </c>
      <c r="E13" s="60" t="s">
        <v>159</v>
      </c>
      <c r="F13" s="61" t="s">
        <v>147</v>
      </c>
    </row>
    <row r="14" spans="2:6" ht="32" hidden="1" x14ac:dyDescent="0.2">
      <c r="B14" s="57">
        <v>17</v>
      </c>
      <c r="C14" s="58" t="s">
        <v>43</v>
      </c>
      <c r="D14" s="59" t="s">
        <v>173</v>
      </c>
      <c r="E14" s="60" t="s">
        <v>160</v>
      </c>
      <c r="F14" s="61" t="s">
        <v>147</v>
      </c>
    </row>
    <row r="15" spans="2:6" ht="16" hidden="1" x14ac:dyDescent="0.2">
      <c r="B15" s="57">
        <v>17</v>
      </c>
      <c r="C15" s="58" t="s">
        <v>43</v>
      </c>
      <c r="D15" s="48" t="s">
        <v>150</v>
      </c>
      <c r="E15" s="60" t="s">
        <v>162</v>
      </c>
      <c r="F15" s="61" t="s">
        <v>147</v>
      </c>
    </row>
    <row r="16" spans="2:6" ht="16" hidden="1" x14ac:dyDescent="0.2">
      <c r="B16" s="57">
        <v>18</v>
      </c>
      <c r="C16" s="58" t="s">
        <v>43</v>
      </c>
      <c r="D16" s="48" t="s">
        <v>156</v>
      </c>
      <c r="E16" s="54" t="s">
        <v>160</v>
      </c>
      <c r="F16" s="51" t="s">
        <v>147</v>
      </c>
    </row>
    <row r="17" spans="2:6" ht="32" hidden="1" x14ac:dyDescent="0.2">
      <c r="B17" s="57">
        <v>19</v>
      </c>
      <c r="C17" s="58" t="s">
        <v>43</v>
      </c>
      <c r="D17" s="48" t="s">
        <v>168</v>
      </c>
      <c r="E17" s="62" t="s">
        <v>167</v>
      </c>
      <c r="F17" s="51" t="s">
        <v>147</v>
      </c>
    </row>
    <row r="18" spans="2:6" ht="48" hidden="1" x14ac:dyDescent="0.2">
      <c r="B18" s="57">
        <v>20</v>
      </c>
      <c r="C18" s="58" t="s">
        <v>43</v>
      </c>
      <c r="D18" s="59" t="s">
        <v>169</v>
      </c>
      <c r="E18" s="62" t="s">
        <v>170</v>
      </c>
      <c r="F18" s="51" t="s">
        <v>147</v>
      </c>
    </row>
    <row r="19" spans="2:6" ht="16" hidden="1" x14ac:dyDescent="0.2">
      <c r="B19" s="57">
        <v>20</v>
      </c>
      <c r="C19" s="58" t="s">
        <v>43</v>
      </c>
      <c r="D19" s="59" t="s">
        <v>172</v>
      </c>
      <c r="E19" s="62" t="s">
        <v>171</v>
      </c>
      <c r="F19" s="51" t="s">
        <v>147</v>
      </c>
    </row>
    <row r="20" spans="2:6" ht="32" hidden="1" x14ac:dyDescent="0.2">
      <c r="B20" s="57">
        <v>23</v>
      </c>
      <c r="C20" s="58" t="s">
        <v>43</v>
      </c>
      <c r="D20" s="59" t="s">
        <v>164</v>
      </c>
      <c r="E20" s="62" t="s">
        <v>163</v>
      </c>
      <c r="F20" s="51" t="s">
        <v>147</v>
      </c>
    </row>
    <row r="21" spans="2:6" ht="16" hidden="1" x14ac:dyDescent="0.2">
      <c r="B21" s="57">
        <v>24</v>
      </c>
      <c r="C21" s="58" t="s">
        <v>43</v>
      </c>
      <c r="D21" s="48" t="s">
        <v>149</v>
      </c>
      <c r="E21" s="62" t="s">
        <v>159</v>
      </c>
      <c r="F21" s="51" t="s">
        <v>147</v>
      </c>
    </row>
    <row r="22" spans="2:6" ht="16" hidden="1" x14ac:dyDescent="0.2">
      <c r="B22" s="57">
        <v>25</v>
      </c>
      <c r="C22" s="58" t="s">
        <v>43</v>
      </c>
      <c r="D22" s="48" t="s">
        <v>165</v>
      </c>
      <c r="E22" s="62">
        <v>0.45833333333333331</v>
      </c>
      <c r="F22" s="51" t="s">
        <v>147</v>
      </c>
    </row>
    <row r="23" spans="2:6" ht="16" hidden="1" x14ac:dyDescent="0.2">
      <c r="B23" s="57">
        <v>25</v>
      </c>
      <c r="C23" s="58" t="s">
        <v>43</v>
      </c>
      <c r="D23" s="48" t="s">
        <v>179</v>
      </c>
      <c r="E23" s="62">
        <v>0.52083333333333337</v>
      </c>
      <c r="F23" s="51" t="s">
        <v>147</v>
      </c>
    </row>
    <row r="24" spans="2:6" ht="16" hidden="1" x14ac:dyDescent="0.2">
      <c r="B24" s="57">
        <v>25</v>
      </c>
      <c r="C24" s="58" t="s">
        <v>43</v>
      </c>
      <c r="D24" s="48" t="s">
        <v>166</v>
      </c>
      <c r="E24" s="62">
        <v>0.58333333333333337</v>
      </c>
      <c r="F24" s="51" t="s">
        <v>147</v>
      </c>
    </row>
    <row r="25" spans="2:6" ht="48" hidden="1" x14ac:dyDescent="0.2">
      <c r="B25" s="57">
        <v>26</v>
      </c>
      <c r="C25" s="58" t="s">
        <v>43</v>
      </c>
      <c r="D25" s="59" t="s">
        <v>177</v>
      </c>
      <c r="E25" s="62" t="s">
        <v>176</v>
      </c>
      <c r="F25" s="51" t="s">
        <v>147</v>
      </c>
    </row>
    <row r="26" spans="2:6" ht="48" hidden="1" x14ac:dyDescent="0.2">
      <c r="B26" s="57">
        <v>30</v>
      </c>
      <c r="C26" s="58" t="s">
        <v>43</v>
      </c>
      <c r="D26" s="59" t="s">
        <v>178</v>
      </c>
      <c r="E26" s="62" t="s">
        <v>175</v>
      </c>
      <c r="F26" s="51" t="s">
        <v>147</v>
      </c>
    </row>
    <row r="27" spans="2:6" ht="33" hidden="1" thickBot="1" x14ac:dyDescent="0.25">
      <c r="B27" s="57">
        <v>30</v>
      </c>
      <c r="C27" s="58" t="s">
        <v>43</v>
      </c>
      <c r="D27" s="59" t="s">
        <v>174</v>
      </c>
      <c r="E27" s="62" t="s">
        <v>163</v>
      </c>
      <c r="F27" s="63" t="s">
        <v>147</v>
      </c>
    </row>
    <row r="28" spans="2:6" ht="17" thickBot="1" x14ac:dyDescent="0.25">
      <c r="B28" s="115" t="s">
        <v>192</v>
      </c>
      <c r="C28" s="116"/>
      <c r="D28" s="116"/>
      <c r="E28" s="116"/>
      <c r="F28" s="117"/>
    </row>
    <row r="29" spans="2:6" ht="48" x14ac:dyDescent="0.2">
      <c r="B29" s="65">
        <v>1</v>
      </c>
      <c r="C29" s="66" t="s">
        <v>45</v>
      </c>
      <c r="D29" s="67" t="s">
        <v>190</v>
      </c>
      <c r="E29" s="68" t="s">
        <v>191</v>
      </c>
      <c r="F29" s="69" t="s">
        <v>147</v>
      </c>
    </row>
    <row r="30" spans="2:6" ht="16" x14ac:dyDescent="0.2">
      <c r="B30" s="57">
        <v>2</v>
      </c>
      <c r="C30" s="58" t="s">
        <v>45</v>
      </c>
      <c r="D30" s="59" t="s">
        <v>172</v>
      </c>
      <c r="E30" s="62" t="s">
        <v>193</v>
      </c>
      <c r="F30" s="69" t="s">
        <v>147</v>
      </c>
    </row>
    <row r="31" spans="2:6" ht="32" x14ac:dyDescent="0.2">
      <c r="B31" s="57">
        <v>8</v>
      </c>
      <c r="C31" s="58" t="s">
        <v>45</v>
      </c>
      <c r="D31" s="59" t="s">
        <v>198</v>
      </c>
      <c r="E31" s="62" t="s">
        <v>187</v>
      </c>
      <c r="F31" s="63" t="s">
        <v>147</v>
      </c>
    </row>
    <row r="32" spans="2:6" ht="16" x14ac:dyDescent="0.2">
      <c r="B32" s="57">
        <v>8</v>
      </c>
      <c r="C32" s="58" t="s">
        <v>45</v>
      </c>
      <c r="D32" s="59" t="s">
        <v>194</v>
      </c>
      <c r="E32" s="62" t="s">
        <v>197</v>
      </c>
      <c r="F32" s="63" t="s">
        <v>147</v>
      </c>
    </row>
    <row r="33" spans="2:6" ht="32" x14ac:dyDescent="0.2">
      <c r="B33" s="57">
        <v>9</v>
      </c>
      <c r="C33" s="58" t="s">
        <v>45</v>
      </c>
      <c r="D33" s="59" t="s">
        <v>199</v>
      </c>
      <c r="E33" s="62" t="s">
        <v>187</v>
      </c>
      <c r="F33" s="63" t="s">
        <v>147</v>
      </c>
    </row>
    <row r="34" spans="2:6" ht="16" x14ac:dyDescent="0.2">
      <c r="B34" s="57">
        <v>9</v>
      </c>
      <c r="C34" s="58" t="s">
        <v>45</v>
      </c>
      <c r="D34" s="59" t="s">
        <v>195</v>
      </c>
      <c r="E34" s="62" t="s">
        <v>196</v>
      </c>
      <c r="F34" s="63" t="s">
        <v>147</v>
      </c>
    </row>
    <row r="35" spans="2:6" ht="48" x14ac:dyDescent="0.2">
      <c r="B35" s="57">
        <v>10</v>
      </c>
      <c r="C35" s="58" t="s">
        <v>45</v>
      </c>
      <c r="D35" s="59" t="s">
        <v>188</v>
      </c>
      <c r="E35" s="62" t="s">
        <v>189</v>
      </c>
      <c r="F35" s="63" t="s">
        <v>147</v>
      </c>
    </row>
    <row r="36" spans="2:6" ht="16" x14ac:dyDescent="0.2">
      <c r="B36" s="57">
        <v>10</v>
      </c>
      <c r="C36" s="58" t="s">
        <v>45</v>
      </c>
      <c r="D36" s="59" t="s">
        <v>172</v>
      </c>
      <c r="E36" s="62" t="s">
        <v>193</v>
      </c>
      <c r="F36" s="63" t="s">
        <v>147</v>
      </c>
    </row>
    <row r="37" spans="2:6" ht="16" x14ac:dyDescent="0.2">
      <c r="B37" s="57">
        <v>13</v>
      </c>
      <c r="C37" s="58" t="s">
        <v>45</v>
      </c>
      <c r="D37" s="59"/>
      <c r="E37" s="62"/>
      <c r="F37" s="63"/>
    </row>
    <row r="38" spans="2:6" ht="32" x14ac:dyDescent="0.2">
      <c r="B38" s="57">
        <v>14</v>
      </c>
      <c r="C38" s="58" t="s">
        <v>45</v>
      </c>
      <c r="D38" s="59" t="s">
        <v>184</v>
      </c>
      <c r="E38" s="62" t="s">
        <v>183</v>
      </c>
      <c r="F38" s="63" t="s">
        <v>147</v>
      </c>
    </row>
    <row r="39" spans="2:6" ht="16" x14ac:dyDescent="0.2">
      <c r="B39" s="57">
        <v>14</v>
      </c>
      <c r="C39" s="58" t="s">
        <v>45</v>
      </c>
      <c r="D39" s="59" t="s">
        <v>185</v>
      </c>
      <c r="E39" s="62" t="s">
        <v>186</v>
      </c>
      <c r="F39" s="63" t="s">
        <v>147</v>
      </c>
    </row>
    <row r="40" spans="2:6" ht="32" x14ac:dyDescent="0.2">
      <c r="B40" s="57">
        <v>15</v>
      </c>
      <c r="C40" s="58" t="s">
        <v>45</v>
      </c>
      <c r="D40" s="59" t="s">
        <v>206</v>
      </c>
      <c r="E40" s="62" t="s">
        <v>201</v>
      </c>
      <c r="F40" s="63" t="s">
        <v>147</v>
      </c>
    </row>
    <row r="41" spans="2:6" ht="32" x14ac:dyDescent="0.2">
      <c r="B41" s="57">
        <v>16</v>
      </c>
      <c r="C41" s="58" t="s">
        <v>45</v>
      </c>
      <c r="D41" s="59" t="s">
        <v>205</v>
      </c>
      <c r="E41" s="60" t="s">
        <v>202</v>
      </c>
      <c r="F41" s="63" t="s">
        <v>147</v>
      </c>
    </row>
    <row r="42" spans="2:6" ht="32" x14ac:dyDescent="0.2">
      <c r="B42" s="57">
        <v>17</v>
      </c>
      <c r="C42" s="58" t="s">
        <v>45</v>
      </c>
      <c r="D42" s="59" t="s">
        <v>207</v>
      </c>
      <c r="E42" s="62" t="s">
        <v>200</v>
      </c>
      <c r="F42" s="63" t="s">
        <v>147</v>
      </c>
    </row>
    <row r="43" spans="2:6" ht="32" x14ac:dyDescent="0.2">
      <c r="B43" s="57">
        <v>17</v>
      </c>
      <c r="C43" s="58" t="s">
        <v>45</v>
      </c>
      <c r="D43" s="59" t="s">
        <v>204</v>
      </c>
      <c r="E43" s="62" t="s">
        <v>189</v>
      </c>
      <c r="F43" s="63" t="s">
        <v>147</v>
      </c>
    </row>
    <row r="44" spans="2:6" ht="32" x14ac:dyDescent="0.2">
      <c r="B44" s="57">
        <v>17</v>
      </c>
      <c r="C44" s="58" t="s">
        <v>45</v>
      </c>
      <c r="D44" s="59" t="s">
        <v>208</v>
      </c>
      <c r="E44" s="60" t="s">
        <v>211</v>
      </c>
      <c r="F44" s="63" t="s">
        <v>147</v>
      </c>
    </row>
    <row r="45" spans="2:6" ht="32" x14ac:dyDescent="0.2">
      <c r="B45" s="57">
        <v>20</v>
      </c>
      <c r="C45" s="58" t="s">
        <v>45</v>
      </c>
      <c r="D45" s="59" t="s">
        <v>209</v>
      </c>
      <c r="E45" s="60" t="s">
        <v>201</v>
      </c>
      <c r="F45" s="63" t="s">
        <v>147</v>
      </c>
    </row>
    <row r="46" spans="2:6" ht="16" x14ac:dyDescent="0.2">
      <c r="B46" s="57">
        <v>20</v>
      </c>
      <c r="C46" s="58" t="s">
        <v>45</v>
      </c>
      <c r="D46" s="59" t="s">
        <v>210</v>
      </c>
      <c r="E46" s="60" t="s">
        <v>202</v>
      </c>
      <c r="F46" s="63" t="s">
        <v>147</v>
      </c>
    </row>
    <row r="47" spans="2:6" ht="32" x14ac:dyDescent="0.2">
      <c r="B47" s="57">
        <v>21</v>
      </c>
      <c r="C47" s="58" t="s">
        <v>45</v>
      </c>
      <c r="D47" s="59" t="s">
        <v>203</v>
      </c>
      <c r="E47" s="70" t="s">
        <v>212</v>
      </c>
      <c r="F47" s="63" t="s">
        <v>147</v>
      </c>
    </row>
    <row r="48" spans="2:6" ht="48" x14ac:dyDescent="0.2">
      <c r="B48" s="57">
        <v>22</v>
      </c>
      <c r="C48" s="58" t="s">
        <v>45</v>
      </c>
      <c r="D48" s="59" t="s">
        <v>219</v>
      </c>
      <c r="E48" s="70" t="s">
        <v>220</v>
      </c>
      <c r="F48" s="63" t="s">
        <v>147</v>
      </c>
    </row>
    <row r="49" spans="2:6" ht="48" x14ac:dyDescent="0.2">
      <c r="B49" s="57">
        <v>22</v>
      </c>
      <c r="C49" s="58" t="s">
        <v>45</v>
      </c>
      <c r="D49" s="59" t="s">
        <v>213</v>
      </c>
      <c r="E49" s="60" t="s">
        <v>214</v>
      </c>
      <c r="F49" s="63" t="s">
        <v>147</v>
      </c>
    </row>
    <row r="50" spans="2:6" ht="16" x14ac:dyDescent="0.2">
      <c r="B50" s="57">
        <v>23</v>
      </c>
      <c r="C50" s="58" t="s">
        <v>45</v>
      </c>
      <c r="D50" s="59" t="s">
        <v>215</v>
      </c>
      <c r="E50" s="60" t="s">
        <v>216</v>
      </c>
      <c r="F50" s="63" t="s">
        <v>147</v>
      </c>
    </row>
    <row r="51" spans="2:6" ht="32" x14ac:dyDescent="0.2">
      <c r="B51" s="57">
        <v>24</v>
      </c>
      <c r="C51" s="58" t="s">
        <v>45</v>
      </c>
      <c r="D51" s="59" t="s">
        <v>217</v>
      </c>
      <c r="E51" s="60" t="s">
        <v>218</v>
      </c>
      <c r="F51" s="63" t="s">
        <v>147</v>
      </c>
    </row>
    <row r="52" spans="2:6" ht="48" x14ac:dyDescent="0.2">
      <c r="B52" s="57">
        <v>27</v>
      </c>
      <c r="C52" s="58" t="s">
        <v>45</v>
      </c>
      <c r="D52" s="59" t="s">
        <v>221</v>
      </c>
      <c r="E52" s="60" t="s">
        <v>226</v>
      </c>
      <c r="F52" s="63" t="s">
        <v>147</v>
      </c>
    </row>
    <row r="53" spans="2:6" ht="48" x14ac:dyDescent="0.2">
      <c r="B53" s="57">
        <v>27</v>
      </c>
      <c r="C53" s="58" t="s">
        <v>45</v>
      </c>
      <c r="D53" s="59" t="s">
        <v>222</v>
      </c>
      <c r="E53" s="60" t="s">
        <v>223</v>
      </c>
      <c r="F53" s="63" t="s">
        <v>147</v>
      </c>
    </row>
    <row r="54" spans="2:6" ht="48" x14ac:dyDescent="0.2">
      <c r="B54" s="57">
        <v>28</v>
      </c>
      <c r="C54" s="58" t="s">
        <v>45</v>
      </c>
      <c r="D54" s="59" t="s">
        <v>228</v>
      </c>
      <c r="E54" s="60" t="s">
        <v>224</v>
      </c>
      <c r="F54" s="63" t="s">
        <v>147</v>
      </c>
    </row>
    <row r="55" spans="2:6" ht="16" x14ac:dyDescent="0.2">
      <c r="B55" s="57">
        <v>28</v>
      </c>
      <c r="C55" s="58" t="s">
        <v>45</v>
      </c>
      <c r="D55" s="59" t="s">
        <v>227</v>
      </c>
      <c r="E55" s="60" t="s">
        <v>224</v>
      </c>
      <c r="F55" s="63" t="s">
        <v>147</v>
      </c>
    </row>
    <row r="56" spans="2:6" ht="33" thickBot="1" x14ac:dyDescent="0.25">
      <c r="B56" s="71">
        <v>28</v>
      </c>
      <c r="C56" s="72" t="s">
        <v>45</v>
      </c>
      <c r="D56" s="49" t="s">
        <v>225</v>
      </c>
      <c r="E56" s="73" t="s">
        <v>229</v>
      </c>
      <c r="F56" s="52" t="s">
        <v>147</v>
      </c>
    </row>
  </sheetData>
  <autoFilter ref="B3:F56" xr:uid="{00000000-0009-0000-0000-000002000000}"/>
  <sortState xmlns:xlrd2="http://schemas.microsoft.com/office/spreadsheetml/2017/richdata2" ref="B102:F115">
    <sortCondition ref="B102:B115"/>
  </sortState>
  <mergeCells count="7">
    <mergeCell ref="B28:F28"/>
    <mergeCell ref="C2:F2"/>
    <mergeCell ref="B3:B4"/>
    <mergeCell ref="C3:C4"/>
    <mergeCell ref="D3:D4"/>
    <mergeCell ref="F3:F4"/>
    <mergeCell ref="E3:E4"/>
  </mergeCells>
  <pageMargins left="0.7" right="0.7" top="0.75" bottom="0.75" header="0.3" footer="0.3"/>
  <pageSetup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36"/>
  <sheetViews>
    <sheetView topLeftCell="A27" workbookViewId="0">
      <selection activeCell="D29" sqref="D29"/>
    </sheetView>
  </sheetViews>
  <sheetFormatPr baseColWidth="10" defaultRowHeight="15" x14ac:dyDescent="0.2"/>
  <cols>
    <col min="2" max="2" width="14.6640625" customWidth="1"/>
    <col min="3" max="3" width="31" customWidth="1"/>
    <col min="4" max="4" width="33.6640625" customWidth="1"/>
    <col min="5" max="5" width="14.5" customWidth="1"/>
  </cols>
  <sheetData>
    <row r="1" spans="2:5" ht="16" thickBot="1" x14ac:dyDescent="0.25"/>
    <row r="2" spans="2:5" ht="60" customHeight="1" thickBot="1" x14ac:dyDescent="0.25">
      <c r="B2" s="103" t="s">
        <v>106</v>
      </c>
      <c r="C2" s="104"/>
      <c r="D2" s="105"/>
      <c r="E2" s="106"/>
    </row>
    <row r="3" spans="2:5" ht="15" customHeight="1" x14ac:dyDescent="0.2">
      <c r="B3" s="91" t="s">
        <v>103</v>
      </c>
      <c r="C3" s="113" t="s">
        <v>104</v>
      </c>
      <c r="D3" s="83" t="s">
        <v>105</v>
      </c>
      <c r="E3" s="85" t="s">
        <v>107</v>
      </c>
    </row>
    <row r="4" spans="2:5" ht="15.75" customHeight="1" thickBot="1" x14ac:dyDescent="0.25">
      <c r="B4" s="92"/>
      <c r="C4" s="114"/>
      <c r="D4" s="84"/>
      <c r="E4" s="86"/>
    </row>
    <row r="5" spans="2:5" ht="30" thickBot="1" x14ac:dyDescent="0.25">
      <c r="B5" s="126">
        <v>2022</v>
      </c>
      <c r="C5" s="127"/>
      <c r="D5" s="128"/>
      <c r="E5" s="129"/>
    </row>
    <row r="6" spans="2:5" ht="48" x14ac:dyDescent="0.2">
      <c r="B6" s="29" t="s">
        <v>76</v>
      </c>
      <c r="C6" s="30" t="s">
        <v>93</v>
      </c>
      <c r="D6" s="15" t="s">
        <v>41</v>
      </c>
      <c r="E6" s="40">
        <v>44565</v>
      </c>
    </row>
    <row r="7" spans="2:5" ht="48" x14ac:dyDescent="0.2">
      <c r="B7" s="31" t="s">
        <v>76</v>
      </c>
      <c r="C7" s="27" t="s">
        <v>93</v>
      </c>
      <c r="D7" s="3" t="s">
        <v>47</v>
      </c>
      <c r="E7" s="37" t="s">
        <v>43</v>
      </c>
    </row>
    <row r="8" spans="2:5" ht="48" x14ac:dyDescent="0.2">
      <c r="B8" s="34" t="s">
        <v>76</v>
      </c>
      <c r="C8" s="39" t="s">
        <v>125</v>
      </c>
      <c r="D8" s="36" t="s">
        <v>126</v>
      </c>
      <c r="E8" s="37" t="s">
        <v>128</v>
      </c>
    </row>
    <row r="9" spans="2:5" ht="24" customHeight="1" x14ac:dyDescent="0.2">
      <c r="B9" s="34" t="s">
        <v>76</v>
      </c>
      <c r="C9" s="35" t="s">
        <v>127</v>
      </c>
      <c r="D9" s="36" t="s">
        <v>48</v>
      </c>
      <c r="E9" s="37" t="s">
        <v>53</v>
      </c>
    </row>
    <row r="10" spans="2:5" ht="48" x14ac:dyDescent="0.2">
      <c r="B10" s="31" t="s">
        <v>76</v>
      </c>
      <c r="C10" s="27" t="s">
        <v>93</v>
      </c>
      <c r="D10" s="3" t="s">
        <v>49</v>
      </c>
      <c r="E10" s="4" t="s">
        <v>113</v>
      </c>
    </row>
    <row r="11" spans="2:5" ht="64" x14ac:dyDescent="0.2">
      <c r="B11" s="31" t="s">
        <v>76</v>
      </c>
      <c r="C11" s="27" t="s">
        <v>95</v>
      </c>
      <c r="D11" s="3" t="s">
        <v>54</v>
      </c>
      <c r="E11" s="4" t="s">
        <v>120</v>
      </c>
    </row>
    <row r="12" spans="2:5" ht="112" x14ac:dyDescent="0.2">
      <c r="B12" s="31" t="s">
        <v>76</v>
      </c>
      <c r="C12" s="27" t="s">
        <v>96</v>
      </c>
      <c r="D12" s="3" t="s">
        <v>50</v>
      </c>
      <c r="E12" s="4" t="s">
        <v>118</v>
      </c>
    </row>
    <row r="13" spans="2:5" ht="64" x14ac:dyDescent="0.2">
      <c r="B13" s="31" t="s">
        <v>76</v>
      </c>
      <c r="C13" s="27" t="s">
        <v>101</v>
      </c>
      <c r="D13" s="3" t="s">
        <v>80</v>
      </c>
      <c r="E13" s="4" t="s">
        <v>140</v>
      </c>
    </row>
    <row r="14" spans="2:5" ht="64" x14ac:dyDescent="0.2">
      <c r="B14" s="31" t="s">
        <v>76</v>
      </c>
      <c r="C14" s="27" t="s">
        <v>97</v>
      </c>
      <c r="D14" s="3" t="s">
        <v>139</v>
      </c>
      <c r="E14" s="4" t="s">
        <v>112</v>
      </c>
    </row>
    <row r="15" spans="2:5" ht="80" x14ac:dyDescent="0.2">
      <c r="B15" s="31" t="s">
        <v>76</v>
      </c>
      <c r="C15" s="27" t="s">
        <v>100</v>
      </c>
      <c r="D15" s="3" t="s">
        <v>77</v>
      </c>
      <c r="E15" s="4" t="s">
        <v>84</v>
      </c>
    </row>
    <row r="16" spans="2:5" ht="96" x14ac:dyDescent="0.2">
      <c r="B16" s="31" t="s">
        <v>76</v>
      </c>
      <c r="C16" s="27" t="s">
        <v>100</v>
      </c>
      <c r="D16" s="3" t="s">
        <v>78</v>
      </c>
      <c r="E16" s="4" t="s">
        <v>124</v>
      </c>
    </row>
    <row r="17" spans="2:5" ht="240" x14ac:dyDescent="0.2">
      <c r="B17" s="31" t="s">
        <v>76</v>
      </c>
      <c r="C17" s="27" t="s">
        <v>102</v>
      </c>
      <c r="D17" s="3" t="s">
        <v>81</v>
      </c>
      <c r="E17" s="4" t="s">
        <v>119</v>
      </c>
    </row>
    <row r="18" spans="2:5" ht="48" x14ac:dyDescent="0.2">
      <c r="B18" s="31" t="s">
        <v>76</v>
      </c>
      <c r="C18" s="27" t="s">
        <v>98</v>
      </c>
      <c r="D18" s="3" t="s">
        <v>82</v>
      </c>
      <c r="E18" s="4" t="s">
        <v>117</v>
      </c>
    </row>
    <row r="19" spans="2:5" ht="48" x14ac:dyDescent="0.2">
      <c r="B19" s="31" t="s">
        <v>76</v>
      </c>
      <c r="C19" s="27" t="s">
        <v>93</v>
      </c>
      <c r="D19" s="3" t="s">
        <v>83</v>
      </c>
      <c r="E19" s="4" t="s">
        <v>108</v>
      </c>
    </row>
    <row r="20" spans="2:5" ht="48" x14ac:dyDescent="0.2">
      <c r="B20" s="31" t="s">
        <v>76</v>
      </c>
      <c r="C20" s="27" t="s">
        <v>88</v>
      </c>
      <c r="D20" s="3" t="s">
        <v>87</v>
      </c>
      <c r="E20" s="38" t="s">
        <v>109</v>
      </c>
    </row>
    <row r="21" spans="2:5" ht="48" x14ac:dyDescent="0.2">
      <c r="B21" s="31" t="s">
        <v>76</v>
      </c>
      <c r="C21" s="27" t="s">
        <v>93</v>
      </c>
      <c r="D21" s="3" t="s">
        <v>141</v>
      </c>
      <c r="E21" s="4" t="s">
        <v>114</v>
      </c>
    </row>
    <row r="22" spans="2:5" ht="48" x14ac:dyDescent="0.2">
      <c r="B22" s="31" t="s">
        <v>76</v>
      </c>
      <c r="C22" s="27" t="s">
        <v>93</v>
      </c>
      <c r="D22" s="3" t="s">
        <v>85</v>
      </c>
      <c r="E22" s="4" t="s">
        <v>115</v>
      </c>
    </row>
    <row r="23" spans="2:5" ht="48" x14ac:dyDescent="0.2">
      <c r="B23" s="31" t="s">
        <v>76</v>
      </c>
      <c r="C23" s="27" t="s">
        <v>99</v>
      </c>
      <c r="D23" s="3" t="s">
        <v>89</v>
      </c>
      <c r="E23" s="4" t="s">
        <v>116</v>
      </c>
    </row>
    <row r="24" spans="2:5" ht="48" x14ac:dyDescent="0.2">
      <c r="B24" s="31" t="s">
        <v>76</v>
      </c>
      <c r="C24" s="27" t="s">
        <v>93</v>
      </c>
      <c r="D24" s="3" t="s">
        <v>92</v>
      </c>
      <c r="E24" s="4" t="s">
        <v>110</v>
      </c>
    </row>
    <row r="25" spans="2:5" ht="48" x14ac:dyDescent="0.2">
      <c r="B25" s="31" t="s">
        <v>76</v>
      </c>
      <c r="C25" s="27" t="s">
        <v>93</v>
      </c>
      <c r="D25" s="3" t="s">
        <v>90</v>
      </c>
      <c r="E25" s="4" t="s">
        <v>111</v>
      </c>
    </row>
    <row r="26" spans="2:5" ht="48" x14ac:dyDescent="0.2">
      <c r="B26" s="31" t="s">
        <v>76</v>
      </c>
      <c r="C26" s="27" t="s">
        <v>122</v>
      </c>
      <c r="D26" s="3" t="s">
        <v>121</v>
      </c>
      <c r="E26" s="4" t="s">
        <v>123</v>
      </c>
    </row>
    <row r="27" spans="2:5" ht="48" x14ac:dyDescent="0.2">
      <c r="B27" s="31" t="s">
        <v>76</v>
      </c>
      <c r="C27" s="27" t="s">
        <v>93</v>
      </c>
      <c r="D27" s="3" t="s">
        <v>92</v>
      </c>
      <c r="E27" s="4"/>
    </row>
    <row r="28" spans="2:5" ht="48" x14ac:dyDescent="0.2">
      <c r="B28" s="31" t="s">
        <v>76</v>
      </c>
      <c r="C28" s="27" t="s">
        <v>93</v>
      </c>
      <c r="D28" s="3" t="s">
        <v>136</v>
      </c>
      <c r="E28" s="38">
        <v>44869</v>
      </c>
    </row>
    <row r="29" spans="2:5" ht="48" x14ac:dyDescent="0.2">
      <c r="B29" s="31" t="s">
        <v>76</v>
      </c>
      <c r="C29" s="27" t="s">
        <v>93</v>
      </c>
      <c r="D29" s="3" t="s">
        <v>134</v>
      </c>
      <c r="E29" s="38">
        <v>44874</v>
      </c>
    </row>
    <row r="30" spans="2:5" ht="48" x14ac:dyDescent="0.2">
      <c r="B30" s="31" t="s">
        <v>76</v>
      </c>
      <c r="C30" s="27" t="s">
        <v>93</v>
      </c>
      <c r="D30" s="3" t="s">
        <v>133</v>
      </c>
      <c r="E30" s="38">
        <v>44882</v>
      </c>
    </row>
    <row r="31" spans="2:5" ht="48" x14ac:dyDescent="0.2">
      <c r="B31" s="31" t="s">
        <v>76</v>
      </c>
      <c r="C31" s="27" t="s">
        <v>137</v>
      </c>
      <c r="D31" s="3" t="s">
        <v>135</v>
      </c>
      <c r="E31" s="38">
        <v>44882</v>
      </c>
    </row>
    <row r="32" spans="2:5" ht="32" x14ac:dyDescent="0.2">
      <c r="B32" s="31" t="s">
        <v>75</v>
      </c>
      <c r="C32" s="27" t="s">
        <v>138</v>
      </c>
      <c r="D32" s="3" t="s">
        <v>58</v>
      </c>
      <c r="E32" s="4" t="s">
        <v>129</v>
      </c>
    </row>
    <row r="33" spans="2:5" x14ac:dyDescent="0.2">
      <c r="B33" s="31"/>
      <c r="C33" s="27"/>
      <c r="D33" s="3"/>
      <c r="E33" s="38"/>
    </row>
    <row r="34" spans="2:5" x14ac:dyDescent="0.2">
      <c r="B34" s="31"/>
      <c r="C34" s="27"/>
      <c r="D34" s="3"/>
      <c r="E34" s="38"/>
    </row>
    <row r="35" spans="2:5" x14ac:dyDescent="0.2">
      <c r="B35" s="31"/>
      <c r="C35" s="27"/>
      <c r="D35" s="3"/>
      <c r="E35" s="38"/>
    </row>
    <row r="36" spans="2:5" ht="16" thickBot="1" x14ac:dyDescent="0.25">
      <c r="B36" s="32"/>
      <c r="C36" s="33"/>
      <c r="D36" s="12"/>
      <c r="E36" s="43"/>
    </row>
  </sheetData>
  <mergeCells count="6">
    <mergeCell ref="B5:E5"/>
    <mergeCell ref="B2:E2"/>
    <mergeCell ref="B3:B4"/>
    <mergeCell ref="C3:C4"/>
    <mergeCell ref="D3:D4"/>
    <mergeCell ref="E3:E4"/>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Agenda febrero 2023</vt:lpstr>
      <vt:lpstr>Hoja2</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Del Toro Sánchez</dc:creator>
  <cp:lastModifiedBy>Microsoft Office User</cp:lastModifiedBy>
  <cp:lastPrinted>2022-11-29T17:06:11Z</cp:lastPrinted>
  <dcterms:created xsi:type="dcterms:W3CDTF">2022-02-28T19:42:53Z</dcterms:created>
  <dcterms:modified xsi:type="dcterms:W3CDTF">2023-03-10T22:39:31Z</dcterms:modified>
</cp:coreProperties>
</file>