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felipe.castillo\Desktop\"/>
    </mc:Choice>
  </mc:AlternateContent>
  <xr:revisionPtr revIDLastSave="0" documentId="13_ncr:1_{6D6F5DC7-FA45-4236-B153-47F0C3647819}" xr6:coauthVersionLast="47" xr6:coauthVersionMax="47" xr10:uidLastSave="{00000000-0000-0000-0000-000000000000}"/>
  <bookViews>
    <workbookView xWindow="-120" yWindow="-120" windowWidth="29040" windowHeight="15840" activeTab="1" xr2:uid="{00000000-000D-0000-FFFF-FFFF00000000}"/>
  </bookViews>
  <sheets>
    <sheet name="Hoja1" sheetId="1" r:id="rId1"/>
    <sheet name="Hoja3" sheetId="3" r:id="rId2"/>
    <sheet name="Hoja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4" i="3" l="1"/>
  <c r="O43" i="3"/>
  <c r="O42" i="3"/>
  <c r="O41" i="3"/>
  <c r="O40" i="3"/>
  <c r="O39" i="3"/>
  <c r="O38" i="3"/>
  <c r="O37" i="3"/>
  <c r="O11" i="3"/>
  <c r="P11" i="3" s="1"/>
  <c r="O10" i="3"/>
  <c r="P10" i="3" s="1"/>
  <c r="P9" i="3"/>
  <c r="O9" i="3"/>
  <c r="P8" i="3"/>
  <c r="P7" i="3"/>
  <c r="P6" i="3"/>
  <c r="P5" i="3"/>
  <c r="P4" i="3"/>
  <c r="O11" i="1"/>
  <c r="P11" i="1" s="1"/>
  <c r="O10" i="1"/>
  <c r="P10" i="1" s="1"/>
  <c r="O44" i="1"/>
  <c r="O43" i="1"/>
  <c r="O42" i="1"/>
  <c r="O41" i="1"/>
  <c r="O40" i="1"/>
  <c r="O39" i="1"/>
  <c r="O38" i="1"/>
  <c r="O37" i="1"/>
  <c r="O9" i="1"/>
  <c r="P9" i="1" s="1"/>
  <c r="P8" i="1"/>
  <c r="P6" i="1"/>
  <c r="P7" i="1"/>
  <c r="P5" i="1"/>
  <c r="P4" i="1"/>
</calcChain>
</file>

<file path=xl/sharedStrings.xml><?xml version="1.0" encoding="utf-8"?>
<sst xmlns="http://schemas.openxmlformats.org/spreadsheetml/2006/main" count="156" uniqueCount="42">
  <si>
    <t>NÚMERO DE SESIÓN</t>
  </si>
  <si>
    <t>TOTAL DE ASISTENTES POR SESION</t>
  </si>
  <si>
    <t>PORCENTAJE DE ASISTENCIA</t>
  </si>
  <si>
    <t>Regidores</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</si>
  <si>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</si>
  <si>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</si>
  <si>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</si>
  <si>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</si>
  <si>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</si>
  <si>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</si>
  <si>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</si>
  <si>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</si>
  <si>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</si>
  <si>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</si>
  <si>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</si>
  <si>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</si>
  <si>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</si>
  <si>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</si>
  <si>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</si>
  <si>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</si>
  <si>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</si>
  <si>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</si>
  <si>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</si>
  <si>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</si>
  <si>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</si>
  <si>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</si>
  <si>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</si>
  <si>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</si>
  <si>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</si>
  <si>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</si>
  <si>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</si>
  <si>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</si>
  <si>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</si>
  <si>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JOSE ROBERTO GARCIA CASTILLO</t>
  </si>
  <si>
    <t>FERNANDA JANETH MARTINEZ NUÑEZ</t>
  </si>
  <si>
    <t>ROBERTO GERARDO ALBARRAN MAGAÑA</t>
  </si>
  <si>
    <t>JOSE ALFREDO GAVIÑO HERNANDEZ</t>
  </si>
  <si>
    <t>15_XXIV_ESTADISTICA DE ASISTENCIAS DE LA COMISION  CALLES Y CALZADAS 2022</t>
  </si>
  <si>
    <t xml:space="preserve">SE PRESENTO JUSTIFICANTE MEDICO DE PARTE DEL REGIDOR JOSE ALFREDO GAVIÑO HERNANDEZ , TODA VEZ QUE SE PUSO A CONSIDERACION LA INASISTENCIA DEL REGIDOR Y FUE APROBADA LA JUSTIFICACION </t>
  </si>
  <si>
    <t>SUSANA INFANTE PAREDES</t>
  </si>
  <si>
    <t xml:space="preserve">En lo que corresponde a esta  DECIMA TERCERA SESIÓN  de la Comisión Edilicia de Calles y Calzada;  APROBACIÓN DEL PLAN DE TRABAJO 2023  
 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</si>
  <si>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 xml:space="preserve">En lo que corresponde a esta  DECIMA CUARTA SESIÓN  de la Comisión Edilicia de Calles y Calzadas;  Se le realizo una invitación al Arq.  Juan Antonio Naranjo Hernández, Director de Obras Públicas,  a través del Coordinador General  de Gestión Integral de la Ciudad,  con fecha 09 de Febrero del presente año, para que nos diera a conocer a la comisión las diferentes carpetas de rodamiento de la cinta asfaltica,  pero por motivos de trabajo no asistio. Por lo que se le realizara de nueva cuenta la invitación.
 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</si>
</sst>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
      <sz val="10"/>
      <color theme="1"/>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1">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3">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7" fillId="0" borderId="6" xfId="0" applyFont="1" applyBorder="1"/>
    <xf numFmtId="0" fontId="7" fillId="0" borderId="13" xfId="0" applyFont="1" applyBorder="1"/>
    <xf numFmtId="0" fontId="8" fillId="0" borderId="6" xfId="0" applyFont="1" applyBorder="1"/>
    <xf numFmtId="0" fontId="9" fillId="4" borderId="13" xfId="0" applyFont="1" applyFill="1" applyBorder="1"/>
    <xf numFmtId="0" fontId="9" fillId="4" borderId="6" xfId="0" applyFont="1" applyFill="1" applyBorder="1"/>
    <xf numFmtId="0" fontId="9" fillId="4" borderId="12" xfId="0" applyFont="1" applyFill="1" applyBorder="1"/>
    <xf numFmtId="0" fontId="10" fillId="4" borderId="13" xfId="0" applyFont="1" applyFill="1" applyBorder="1"/>
    <xf numFmtId="0" fontId="10" fillId="4" borderId="6" xfId="0" applyFont="1" applyFill="1" applyBorder="1"/>
    <xf numFmtId="14" fontId="4" fillId="2" borderId="2" xfId="1" applyNumberFormat="1" applyFont="1" applyFill="1" applyBorder="1" applyAlignment="1">
      <alignment vertical="center" wrapText="1"/>
    </xf>
    <xf numFmtId="14" fontId="4" fillId="2" borderId="2" xfId="1" applyNumberFormat="1" applyFont="1" applyFill="1" applyBorder="1" applyAlignment="1">
      <alignment horizontal="center" vertical="center" wrapText="1"/>
    </xf>
    <xf numFmtId="0" fontId="7" fillId="0" borderId="6" xfId="0" applyFont="1" applyBorder="1" applyAlignment="1">
      <alignment wrapText="1"/>
    </xf>
    <xf numFmtId="0" fontId="0" fillId="0" borderId="0" xfId="0" applyAlignment="1">
      <alignment horizont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11" fillId="4" borderId="0" xfId="0" applyFont="1" applyFill="1" applyAlignment="1">
      <alignment horizontal="center"/>
    </xf>
    <xf numFmtId="0" fontId="10" fillId="4" borderId="0" xfId="0" applyFont="1" applyFill="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manualLayout>
          <c:layoutTarget val="inner"/>
          <c:xMode val="edge"/>
          <c:yMode val="edge"/>
          <c:x val="1.8122977531004026E-3"/>
          <c:y val="0.15731450974560585"/>
          <c:w val="0.98006472471589556"/>
          <c:h val="0.73129485093130175"/>
        </c:manualLayout>
      </c:layout>
      <c:barChart>
        <c:barDir val="col"/>
        <c:grouping val="clustered"/>
        <c:varyColors val="0"/>
        <c:ser>
          <c:idx val="0"/>
          <c:order val="0"/>
          <c:tx>
            <c:strRef>
              <c:extLst>
                <c:ext xmlns:c15="http://schemas.microsoft.com/office/drawing/2012/chart" uri="{02D57815-91ED-43cb-92C2-25804820EDAC}">
                  <c15:fullRef>
                    <c15:sqref>Hoja1!$B$4:$B$11</c15:sqref>
                  </c15:fullRef>
                  <c15:levelRef>
                    <c15:sqref>Hoja1!$B$8</c15:sqref>
                  </c15:levelRef>
                </c:ext>
              </c:extLst>
              <c:f>Hoja1!$B$8</c:f>
              <c:strCache>
                <c:ptCount val="8"/>
                <c:pt idx="0">
                  <c:v>JOSE ROBERTO GARCIA CASTILLO</c:v>
                </c:pt>
                <c:pt idx="1">
                  <c:v>FERNANDA JANETH MARTINEZ NUÑEZ</c:v>
                </c:pt>
                <c:pt idx="2">
                  <c:v>ROBERTO GERARDO ALBARRAN MAGAÑA</c:v>
                </c:pt>
                <c:pt idx="3">
                  <c:v>JOSE ALFREDO GAVIÑO HERNANDEZ</c:v>
                </c:pt>
                <c:pt idx="4">
                  <c:v>SUSANA INFANTE PAREDES</c:v>
                </c:pt>
                <c:pt idx="5">
                  <c:v>Regidores</c:v>
                </c:pt>
                <c:pt idx="6">
                  <c:v>Regidores</c:v>
                </c:pt>
                <c:pt idx="7">
                  <c:v>Regidores</c:v>
                </c:pt>
              </c:strCache>
            </c:strRef>
          </c:tx>
          <c:spPr>
            <a:solidFill>
              <a:srgbClr val="6FBBBC"/>
            </a:solidFill>
          </c:spPr>
          <c:invertIfNegative val="0"/>
          <c:dLbls>
            <c:dLbl>
              <c:idx val="0"/>
              <c:tx>
                <c:rich>
                  <a:bodyPr/>
                  <a:lstStyle/>
                  <a:p>
                    <a:r>
                      <a:rPr lang="en-US"/>
                      <a:t>10</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698-49A9-9F68-7909C019AB41}"/>
                </c:ext>
              </c:extLst>
            </c:dLbl>
            <c:spPr>
              <a:solidFill>
                <a:schemeClr val="tx1"/>
              </a:solid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Hoja1!$B$4:$B$11</c15:sqref>
                  </c15:fullRef>
                </c:ext>
              </c:extLst>
              <c:f>Hoja1!$B$4:$B$8</c:f>
              <c:strCache>
                <c:ptCount val="5"/>
                <c:pt idx="0">
                  <c:v>JOSE ROBERTO GARCIA CASTILLO</c:v>
                </c:pt>
                <c:pt idx="1">
                  <c:v>FERNANDA JANETH MARTINEZ NUÑEZ</c:v>
                </c:pt>
                <c:pt idx="2">
                  <c:v>ROBERTO GERARDO ALBARRAN MAGAÑA</c:v>
                </c:pt>
                <c:pt idx="3">
                  <c:v>JOSE ALFREDO GAVIÑO HERNANDEZ</c:v>
                </c:pt>
                <c:pt idx="4">
                  <c:v>SUSANA INFANTE PAREDES</c:v>
                </c:pt>
              </c:strCache>
            </c:strRef>
          </c:cat>
          <c:val>
            <c:numRef>
              <c:extLst>
                <c:ext xmlns:c15="http://schemas.microsoft.com/office/drawing/2012/chart" uri="{02D57815-91ED-43cb-92C2-25804820EDAC}">
                  <c15:fullRef>
                    <c15:sqref>Hoja1!$O$4:$O$11</c15:sqref>
                  </c15:fullRef>
                </c:ext>
              </c:extLst>
              <c:f>Hoja1!$O$4:$O$8</c:f>
              <c:numCache>
                <c:formatCode>General</c:formatCode>
                <c:ptCount val="5"/>
                <c:pt idx="0">
                  <c:v>1</c:v>
                </c:pt>
                <c:pt idx="1">
                  <c:v>1</c:v>
                </c:pt>
                <c:pt idx="2">
                  <c:v>1</c:v>
                </c:pt>
                <c:pt idx="3">
                  <c:v>1</c:v>
                </c:pt>
                <c:pt idx="4">
                  <c:v>1</c:v>
                </c:pt>
              </c:numCache>
            </c:numRef>
          </c:val>
          <c:extLst>
            <c:ext xmlns:c15="http://schemas.microsoft.com/office/drawing/2012/chart" uri="{02D57815-91ED-43cb-92C2-25804820EDAC}">
              <c15:categoryFilterExceptions>
                <c15:categoryFilterException>
                  <c15:sqref>Hoja1!$O$9</c15:sqref>
                  <c15:dLbl>
                    <c:idx val="4"/>
                    <c:tx>
                      <c:rich>
                        <a:bodyPr/>
                        <a:lstStyle/>
                        <a:p>
                          <a:r>
                            <a:rPr lang="en-US"/>
                            <a:t>4</a:t>
                          </a:r>
                        </a:p>
                      </c:rich>
                    </c:tx>
                    <c:dLblPos val="inEnd"/>
                    <c:showLegendKey val="0"/>
                    <c:showVal val="1"/>
                    <c:showCatName val="0"/>
                    <c:showSerName val="0"/>
                    <c:showPercent val="0"/>
                    <c:showBubbleSize val="0"/>
                    <c:extLst>
                      <c:ext uri="{CE6537A1-D6FC-4f65-9D91-7224C49458BB}">
                        <c15:showDataLabelsRange val="0"/>
                      </c:ext>
                      <c:ext xmlns:c16="http://schemas.microsoft.com/office/drawing/2014/chart" uri="{C3380CC4-5D6E-409C-BE32-E72D297353CC}">
                        <c16:uniqueId val="{00000000-CA1A-442A-8896-90DD642414A3}"/>
                      </c:ext>
                    </c:extLst>
                  </c15:dLbl>
                </c15:categoryFilterException>
              </c15:categoryFilterExceptions>
            </c:ext>
            <c:ext xmlns:c16="http://schemas.microsoft.com/office/drawing/2014/chart" uri="{C3380CC4-5D6E-409C-BE32-E72D297353CC}">
              <c16:uniqueId val="{00000000-A6C2-4266-84AE-235F2B87D003}"/>
            </c:ext>
          </c:extLst>
        </c:ser>
        <c:dLbls>
          <c:showLegendKey val="0"/>
          <c:showVal val="1"/>
          <c:showCatName val="0"/>
          <c:showSerName val="0"/>
          <c:showPercent val="0"/>
          <c:showBubbleSize val="0"/>
        </c:dLbls>
        <c:gapWidth val="150"/>
        <c:overlap val="-25"/>
        <c:axId val="38295040"/>
        <c:axId val="38296576"/>
      </c:barChart>
      <c:catAx>
        <c:axId val="38295040"/>
        <c:scaling>
          <c:orientation val="minMax"/>
        </c:scaling>
        <c:delete val="0"/>
        <c:axPos val="b"/>
        <c:numFmt formatCode="General" sourceLinked="1"/>
        <c:majorTickMark val="none"/>
        <c:minorTickMark val="none"/>
        <c:tickLblPos val="nextTo"/>
        <c:crossAx val="38296576"/>
        <c:crosses val="autoZero"/>
        <c:auto val="1"/>
        <c:lblAlgn val="ctr"/>
        <c:lblOffset val="100"/>
        <c:noMultiLvlLbl val="0"/>
      </c:catAx>
      <c:valAx>
        <c:axId val="38296576"/>
        <c:scaling>
          <c:orientation val="minMax"/>
          <c:max val="12"/>
          <c:min val="1"/>
        </c:scaling>
        <c:delete val="1"/>
        <c:axPos val="l"/>
        <c:majorGridlines/>
        <c:numFmt formatCode="General" sourceLinked="0"/>
        <c:majorTickMark val="none"/>
        <c:minorTickMark val="none"/>
        <c:tickLblPos val="none"/>
        <c:crossAx val="38295040"/>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000000000000144" l="0.70000000000000062" r="0.70000000000000062" t="0.750000000000001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22977531004026E-3"/>
          <c:y val="0.15731450974560585"/>
          <c:w val="0.98006472471589556"/>
          <c:h val="0.73129485093130175"/>
        </c:manualLayout>
      </c:layout>
      <c:barChart>
        <c:barDir val="col"/>
        <c:grouping val="clustered"/>
        <c:varyColors val="0"/>
        <c:ser>
          <c:idx val="0"/>
          <c:order val="0"/>
          <c:tx>
            <c:strRef>
              <c:extLst>
                <c:ext xmlns:c15="http://schemas.microsoft.com/office/drawing/2012/chart" uri="{02D57815-91ED-43cb-92C2-25804820EDAC}">
                  <c15:fullRef>
                    <c15:sqref>Hoja1!$B$4:$B$11</c15:sqref>
                  </c15:fullRef>
                  <c15:levelRef>
                    <c15:sqref>Hoja1!$B$8</c15:sqref>
                  </c15:levelRef>
                </c:ext>
              </c:extLst>
              <c:f>Hoja1!$B$8</c:f>
              <c:strCache>
                <c:ptCount val="8"/>
                <c:pt idx="0">
                  <c:v>JOSE ROBERTO GARCIA CASTILLO</c:v>
                </c:pt>
                <c:pt idx="1">
                  <c:v>FERNANDA JANETH MARTINEZ NUÑEZ</c:v>
                </c:pt>
                <c:pt idx="2">
                  <c:v>ROBERTO GERARDO ALBARRAN MAGAÑA</c:v>
                </c:pt>
                <c:pt idx="3">
                  <c:v>JOSE ALFREDO GAVIÑO HERNANDEZ</c:v>
                </c:pt>
                <c:pt idx="4">
                  <c:v>SUSANA INFANTE PAREDES</c:v>
                </c:pt>
                <c:pt idx="5">
                  <c:v>Regidores</c:v>
                </c:pt>
                <c:pt idx="6">
                  <c:v>Regidores</c:v>
                </c:pt>
                <c:pt idx="7">
                  <c:v>Regidores</c:v>
                </c:pt>
              </c:strCache>
            </c:strRef>
          </c:tx>
          <c:spPr>
            <a:solidFill>
              <a:srgbClr val="6FBBBC"/>
            </a:solidFill>
          </c:spPr>
          <c:invertIfNegative val="0"/>
          <c:dLbls>
            <c:dLbl>
              <c:idx val="0"/>
              <c:tx>
                <c:rich>
                  <a:bodyPr/>
                  <a:lstStyle/>
                  <a:p>
                    <a:r>
                      <a:rPr lang="en-US"/>
                      <a:t>10</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20B-4B3D-B219-F4AF98474672}"/>
                </c:ext>
              </c:extLst>
            </c:dLbl>
            <c:numFmt formatCode="General" sourceLinked="0"/>
            <c:spPr>
              <a:solidFill>
                <a:schemeClr val="tx1"/>
              </a:solid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Hoja1!$B$4:$B$11</c15:sqref>
                  </c15:fullRef>
                </c:ext>
              </c:extLst>
              <c:f>Hoja1!$B$4:$B$8</c:f>
              <c:strCache>
                <c:ptCount val="5"/>
                <c:pt idx="0">
                  <c:v>JOSE ROBERTO GARCIA CASTILLO</c:v>
                </c:pt>
                <c:pt idx="1">
                  <c:v>FERNANDA JANETH MARTINEZ NUÑEZ</c:v>
                </c:pt>
                <c:pt idx="2">
                  <c:v>ROBERTO GERARDO ALBARRAN MAGAÑA</c:v>
                </c:pt>
                <c:pt idx="3">
                  <c:v>JOSE ALFREDO GAVIÑO HERNANDEZ</c:v>
                </c:pt>
                <c:pt idx="4">
                  <c:v>SUSANA INFANTE PAREDES</c:v>
                </c:pt>
              </c:strCache>
            </c:strRef>
          </c:cat>
          <c:val>
            <c:numRef>
              <c:extLst>
                <c:ext xmlns:c15="http://schemas.microsoft.com/office/drawing/2012/chart" uri="{02D57815-91ED-43cb-92C2-25804820EDAC}">
                  <c15:fullRef>
                    <c15:sqref>Hoja1!$O$4:$O$11</c15:sqref>
                  </c15:fullRef>
                </c:ext>
              </c:extLst>
              <c:f>Hoja1!$O$4:$O$8</c:f>
              <c:numCache>
                <c:formatCode>General</c:formatCode>
                <c:ptCount val="5"/>
                <c:pt idx="0">
                  <c:v>1</c:v>
                </c:pt>
                <c:pt idx="1">
                  <c:v>1</c:v>
                </c:pt>
                <c:pt idx="2">
                  <c:v>1</c:v>
                </c:pt>
                <c:pt idx="3">
                  <c:v>1</c:v>
                </c:pt>
                <c:pt idx="4">
                  <c:v>1</c:v>
                </c:pt>
              </c:numCache>
            </c:numRef>
          </c:val>
          <c:extLst>
            <c:ext xmlns:c15="http://schemas.microsoft.com/office/drawing/2012/chart" uri="{02D57815-91ED-43cb-92C2-25804820EDAC}">
              <c15:categoryFilterExceptions>
                <c15:categoryFilterException>
                  <c15:sqref>Hoja1!$O$9</c15:sqref>
                  <c15:dLbl>
                    <c:idx val="4"/>
                    <c:tx>
                      <c:rich>
                        <a:bodyPr/>
                        <a:lstStyle/>
                        <a:p>
                          <a:r>
                            <a:rPr lang="en-US"/>
                            <a:t>4</a:t>
                          </a:r>
                        </a:p>
                      </c:rich>
                    </c:tx>
                    <c:dLblPos val="inEnd"/>
                    <c:showLegendKey val="0"/>
                    <c:showVal val="1"/>
                    <c:showCatName val="0"/>
                    <c:showSerName val="0"/>
                    <c:showPercent val="0"/>
                    <c:showBubbleSize val="0"/>
                    <c:extLst>
                      <c:ext uri="{CE6537A1-D6FC-4f65-9D91-7224C49458BB}">
                        <c15:showDataLabelsRange val="0"/>
                      </c:ext>
                      <c:ext xmlns:c16="http://schemas.microsoft.com/office/drawing/2014/chart" uri="{C3380CC4-5D6E-409C-BE32-E72D297353CC}">
                        <c16:uniqueId val="{00000000-5314-4CA9-8ACA-BA827967A6DB}"/>
                      </c:ext>
                    </c:extLst>
                  </c15:dLbl>
                </c15:categoryFilterException>
              </c15:categoryFilterExceptions>
            </c:ext>
            <c:ext xmlns:c16="http://schemas.microsoft.com/office/drawing/2014/chart" uri="{C3380CC4-5D6E-409C-BE32-E72D297353CC}">
              <c16:uniqueId val="{00000001-620B-4B3D-B219-F4AF98474672}"/>
            </c:ext>
          </c:extLst>
        </c:ser>
        <c:dLbls>
          <c:showLegendKey val="0"/>
          <c:showVal val="1"/>
          <c:showCatName val="0"/>
          <c:showSerName val="0"/>
          <c:showPercent val="0"/>
          <c:showBubbleSize val="0"/>
        </c:dLbls>
        <c:gapWidth val="150"/>
        <c:overlap val="-25"/>
        <c:axId val="38295040"/>
        <c:axId val="38296576"/>
      </c:barChart>
      <c:catAx>
        <c:axId val="38295040"/>
        <c:scaling>
          <c:orientation val="minMax"/>
        </c:scaling>
        <c:delete val="0"/>
        <c:axPos val="b"/>
        <c:numFmt formatCode="General" sourceLinked="1"/>
        <c:majorTickMark val="out"/>
        <c:minorTickMark val="none"/>
        <c:tickLblPos val="nextTo"/>
        <c:crossAx val="38296576"/>
        <c:crosses val="autoZero"/>
        <c:auto val="1"/>
        <c:lblAlgn val="ctr"/>
        <c:lblOffset val="100"/>
        <c:noMultiLvlLbl val="0"/>
      </c:catAx>
      <c:valAx>
        <c:axId val="38296576"/>
        <c:scaling>
          <c:orientation val="minMax"/>
          <c:max val="12"/>
          <c:min val="1"/>
        </c:scaling>
        <c:delete val="0"/>
        <c:axPos val="l"/>
        <c:majorGridlines/>
        <c:numFmt formatCode="General" sourceLinked="0"/>
        <c:majorTickMark val="out"/>
        <c:minorTickMark val="none"/>
        <c:tickLblPos val="nextTo"/>
        <c:crossAx val="38295040"/>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63151</xdr:colOff>
      <xdr:row>13</xdr:row>
      <xdr:rowOff>161218</xdr:rowOff>
    </xdr:from>
    <xdr:to>
      <xdr:col>15</xdr:col>
      <xdr:colOff>1015651</xdr:colOff>
      <xdr:row>30</xdr:row>
      <xdr:rowOff>186171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31750</xdr:rowOff>
    </xdr:from>
    <xdr:to>
      <xdr:col>3</xdr:col>
      <xdr:colOff>218746</xdr:colOff>
      <xdr:row>0</xdr:row>
      <xdr:rowOff>1038226</xdr:rowOff>
    </xdr:to>
    <xdr:pic>
      <xdr:nvPicPr>
        <xdr:cNvPr id="2" name="1 Imagen">
          <a:extLst>
            <a:ext uri="{FF2B5EF4-FFF2-40B4-BE49-F238E27FC236}">
              <a16:creationId xmlns:a16="http://schemas.microsoft.com/office/drawing/2014/main" id="{1C2F9310-9C98-45A8-B2F3-01A00FB206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50"/>
          <a:ext cx="2441246" cy="1006476"/>
        </a:xfrm>
        <a:prstGeom prst="rect">
          <a:avLst/>
        </a:prstGeom>
      </xdr:spPr>
    </xdr:pic>
    <xdr:clientData/>
  </xdr:twoCellAnchor>
  <xdr:twoCellAnchor>
    <xdr:from>
      <xdr:col>0</xdr:col>
      <xdr:colOff>63151</xdr:colOff>
      <xdr:row>13</xdr:row>
      <xdr:rowOff>161218</xdr:rowOff>
    </xdr:from>
    <xdr:to>
      <xdr:col>15</xdr:col>
      <xdr:colOff>1015651</xdr:colOff>
      <xdr:row>30</xdr:row>
      <xdr:rowOff>186171</xdr:rowOff>
    </xdr:to>
    <xdr:graphicFrame macro="">
      <xdr:nvGraphicFramePr>
        <xdr:cNvPr id="3" name="6 Gráfico">
          <a:extLst>
            <a:ext uri="{FF2B5EF4-FFF2-40B4-BE49-F238E27FC236}">
              <a16:creationId xmlns:a16="http://schemas.microsoft.com/office/drawing/2014/main" id="{DFAD6D52-D30C-45AD-9F03-F6A2DC3D5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5"/>
  <sheetViews>
    <sheetView showGridLines="0" view="pageBreakPreview" topLeftCell="A19" zoomScale="91" zoomScaleNormal="90" zoomScaleSheetLayoutView="91" workbookViewId="0">
      <selection activeCell="D1" sqref="A1:XFD45"/>
    </sheetView>
  </sheetViews>
  <sheetFormatPr baseColWidth="10" defaultRowHeight="15" x14ac:dyDescent="0.25"/>
  <cols>
    <col min="1" max="1" width="12.28515625" customWidth="1"/>
    <col min="2" max="2" width="15.42578125" customWidth="1"/>
    <col min="3" max="14" width="12.7109375" customWidth="1"/>
    <col min="15" max="15" width="15.7109375" customWidth="1"/>
    <col min="16" max="16" width="15.42578125" customWidth="1"/>
  </cols>
  <sheetData>
    <row r="1" spans="1:17" ht="83.25" customHeight="1" thickBot="1" x14ac:dyDescent="0.3">
      <c r="A1" s="20"/>
      <c r="B1" s="20"/>
      <c r="C1" s="20"/>
      <c r="D1" s="21" t="s">
        <v>37</v>
      </c>
      <c r="E1" s="21"/>
      <c r="F1" s="21"/>
      <c r="G1" s="21"/>
      <c r="H1" s="21"/>
      <c r="I1" s="21"/>
      <c r="J1" s="21"/>
      <c r="K1" s="21"/>
      <c r="L1" s="21"/>
      <c r="M1" s="21"/>
      <c r="N1" s="21"/>
      <c r="O1" s="21"/>
      <c r="P1" s="22"/>
      <c r="Q1" s="1"/>
    </row>
    <row r="2" spans="1:17" ht="42.95" customHeight="1" thickBot="1" x14ac:dyDescent="0.3">
      <c r="A2" s="23" t="s">
        <v>0</v>
      </c>
      <c r="B2" s="24"/>
      <c r="C2" s="2" t="s">
        <v>16</v>
      </c>
      <c r="D2" s="2" t="s">
        <v>17</v>
      </c>
      <c r="E2" s="2"/>
      <c r="F2" s="2"/>
      <c r="G2" s="2"/>
      <c r="H2" s="2"/>
      <c r="I2" s="2"/>
      <c r="J2" s="2"/>
      <c r="K2" s="2"/>
      <c r="L2" s="2"/>
      <c r="M2" s="2"/>
      <c r="N2" s="2"/>
      <c r="O2" s="25" t="s">
        <v>1</v>
      </c>
      <c r="P2" s="25" t="s">
        <v>2</v>
      </c>
      <c r="Q2" s="1"/>
    </row>
    <row r="3" spans="1:17" ht="15.75" thickBot="1" x14ac:dyDescent="0.3">
      <c r="A3" s="23" t="s">
        <v>27</v>
      </c>
      <c r="B3" s="24"/>
      <c r="C3" s="17">
        <v>44952</v>
      </c>
      <c r="D3" s="17">
        <v>44973</v>
      </c>
      <c r="E3" s="17"/>
      <c r="F3" s="17"/>
      <c r="G3" s="17"/>
      <c r="H3" s="17"/>
      <c r="I3" s="17"/>
      <c r="J3" s="17"/>
      <c r="K3" s="17"/>
      <c r="L3" s="17"/>
      <c r="M3" s="18"/>
      <c r="N3" s="18"/>
      <c r="O3" s="26"/>
      <c r="P3" s="26"/>
      <c r="Q3" s="1"/>
    </row>
    <row r="4" spans="1:17" ht="18.75" x14ac:dyDescent="0.4">
      <c r="A4" s="15" t="s">
        <v>26</v>
      </c>
      <c r="B4" s="12" t="s">
        <v>33</v>
      </c>
      <c r="C4" s="9" t="s">
        <v>23</v>
      </c>
      <c r="D4" s="9" t="s">
        <v>23</v>
      </c>
      <c r="E4" s="9"/>
      <c r="F4" s="9"/>
      <c r="G4" s="9"/>
      <c r="H4" s="9"/>
      <c r="I4" s="9"/>
      <c r="J4" s="9"/>
      <c r="K4" s="9"/>
      <c r="L4" s="9"/>
      <c r="M4" s="9"/>
      <c r="N4" s="9"/>
      <c r="O4" s="8">
        <v>1</v>
      </c>
      <c r="P4" s="7">
        <f>O4/12</f>
        <v>8.3333333333333329E-2</v>
      </c>
      <c r="Q4" s="1"/>
    </row>
    <row r="5" spans="1:17" ht="18.75" x14ac:dyDescent="0.4">
      <c r="A5" s="16" t="s">
        <v>25</v>
      </c>
      <c r="B5" s="13" t="s">
        <v>34</v>
      </c>
      <c r="C5" s="9" t="s">
        <v>23</v>
      </c>
      <c r="D5" s="9" t="s">
        <v>23</v>
      </c>
      <c r="E5" s="9"/>
      <c r="F5" s="9"/>
      <c r="G5" s="9"/>
      <c r="H5" s="9"/>
      <c r="I5" s="9"/>
      <c r="J5" s="9"/>
      <c r="K5" s="9"/>
      <c r="L5" s="9"/>
      <c r="M5" s="9"/>
      <c r="N5" s="9"/>
      <c r="O5" s="3">
        <v>1</v>
      </c>
      <c r="P5" s="4">
        <f t="shared" ref="P5:P11" si="0">O5/12</f>
        <v>8.3333333333333329E-2</v>
      </c>
      <c r="Q5" s="1"/>
    </row>
    <row r="6" spans="1:17" ht="18.75" x14ac:dyDescent="0.4">
      <c r="A6" s="16" t="s">
        <v>25</v>
      </c>
      <c r="B6" s="13" t="s">
        <v>35</v>
      </c>
      <c r="C6" s="9" t="s">
        <v>23</v>
      </c>
      <c r="D6" s="9" t="s">
        <v>24</v>
      </c>
      <c r="E6" s="9"/>
      <c r="F6" s="9"/>
      <c r="G6" s="9"/>
      <c r="H6" s="9"/>
      <c r="I6" s="9"/>
      <c r="J6" s="9"/>
      <c r="K6" s="9"/>
      <c r="L6" s="9"/>
      <c r="M6" s="9"/>
      <c r="N6" s="9"/>
      <c r="O6" s="3">
        <v>1</v>
      </c>
      <c r="P6" s="4">
        <f t="shared" si="0"/>
        <v>8.3333333333333329E-2</v>
      </c>
      <c r="Q6" s="1"/>
    </row>
    <row r="7" spans="1:17" ht="18.75" x14ac:dyDescent="0.4">
      <c r="A7" s="16" t="s">
        <v>25</v>
      </c>
      <c r="B7" s="13" t="s">
        <v>36</v>
      </c>
      <c r="C7" s="9" t="s">
        <v>23</v>
      </c>
      <c r="D7" s="9" t="s">
        <v>23</v>
      </c>
      <c r="E7" s="9"/>
      <c r="F7" s="9"/>
      <c r="G7" s="9"/>
      <c r="H7" s="9"/>
      <c r="I7" s="9"/>
      <c r="J7" s="9"/>
      <c r="K7" s="9"/>
      <c r="L7" s="9"/>
      <c r="M7" s="9"/>
      <c r="N7" s="9"/>
      <c r="O7" s="3">
        <v>1</v>
      </c>
      <c r="P7" s="4">
        <f t="shared" si="0"/>
        <v>8.3333333333333329E-2</v>
      </c>
      <c r="Q7" s="1"/>
    </row>
    <row r="8" spans="1:17" ht="18.75" x14ac:dyDescent="0.4">
      <c r="A8" s="16" t="s">
        <v>25</v>
      </c>
      <c r="B8" s="13" t="s">
        <v>39</v>
      </c>
      <c r="C8" s="9" t="s">
        <v>23</v>
      </c>
      <c r="D8" s="9" t="s">
        <v>23</v>
      </c>
      <c r="E8" s="9"/>
      <c r="F8" s="9"/>
      <c r="G8" s="9"/>
      <c r="H8" s="9"/>
      <c r="I8" s="9"/>
      <c r="J8" s="9"/>
      <c r="K8" s="9"/>
      <c r="L8" s="9"/>
      <c r="M8" s="9"/>
      <c r="N8" s="9"/>
      <c r="O8" s="3">
        <v>1</v>
      </c>
      <c r="P8" s="4">
        <f t="shared" si="0"/>
        <v>8.3333333333333329E-2</v>
      </c>
      <c r="Q8" s="1"/>
    </row>
    <row r="9" spans="1:17" ht="18.75" x14ac:dyDescent="0.4">
      <c r="A9" s="16" t="s">
        <v>25</v>
      </c>
      <c r="B9" s="13" t="s">
        <v>3</v>
      </c>
      <c r="C9" s="9"/>
      <c r="D9" s="9"/>
      <c r="E9" s="9"/>
      <c r="F9" s="9"/>
      <c r="G9" s="9"/>
      <c r="H9" s="9"/>
      <c r="I9" s="9"/>
      <c r="J9" s="9"/>
      <c r="K9" s="9"/>
      <c r="L9" s="9"/>
      <c r="M9" s="9"/>
      <c r="N9" s="9"/>
      <c r="O9" s="3">
        <f>COUNTIF(C9:N9, Hoja2!C1)</f>
        <v>0</v>
      </c>
      <c r="P9" s="4">
        <f t="shared" si="0"/>
        <v>0</v>
      </c>
      <c r="Q9" s="1"/>
    </row>
    <row r="10" spans="1:17" ht="18.75" x14ac:dyDescent="0.4">
      <c r="A10" s="16" t="s">
        <v>25</v>
      </c>
      <c r="B10" s="13" t="s">
        <v>3</v>
      </c>
      <c r="C10" s="9"/>
      <c r="D10" s="9"/>
      <c r="E10" s="9"/>
      <c r="F10" s="9"/>
      <c r="G10" s="9"/>
      <c r="H10" s="9"/>
      <c r="I10" s="9"/>
      <c r="J10" s="9"/>
      <c r="K10" s="9"/>
      <c r="L10" s="9"/>
      <c r="M10" s="9"/>
      <c r="N10" s="9"/>
      <c r="O10" s="3">
        <f>COUNTIF(C10:N10, Hoja2!C1)</f>
        <v>0</v>
      </c>
      <c r="P10" s="4">
        <f t="shared" si="0"/>
        <v>0</v>
      </c>
      <c r="Q10" s="1"/>
    </row>
    <row r="11" spans="1:17" ht="18.75" x14ac:dyDescent="0.4">
      <c r="A11" s="16" t="s">
        <v>25</v>
      </c>
      <c r="B11" s="14" t="s">
        <v>3</v>
      </c>
      <c r="C11" s="9"/>
      <c r="D11" s="9"/>
      <c r="E11" s="9"/>
      <c r="F11" s="9"/>
      <c r="G11" s="9"/>
      <c r="H11" s="9"/>
      <c r="I11" s="9"/>
      <c r="J11" s="9"/>
      <c r="K11" s="9"/>
      <c r="L11" s="9"/>
      <c r="M11" s="9"/>
      <c r="N11" s="9"/>
      <c r="O11" s="5">
        <f>COUNTIF(C11:N11, Hoja2!C1)</f>
        <v>0</v>
      </c>
      <c r="P11" s="6">
        <f t="shared" si="0"/>
        <v>0</v>
      </c>
    </row>
    <row r="12" spans="1:17" s="34" customFormat="1" ht="18.75" customHeight="1" x14ac:dyDescent="0.3">
      <c r="A12" s="33" t="s">
        <v>38</v>
      </c>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spans="1:16" ht="15.75" thickBot="1" x14ac:dyDescent="0.3"/>
    <row r="34" spans="1:16" ht="19.5" thickBot="1" x14ac:dyDescent="0.45">
      <c r="A34" s="30" t="s">
        <v>28</v>
      </c>
      <c r="B34" s="31"/>
      <c r="C34" s="31"/>
      <c r="D34" s="31"/>
      <c r="E34" s="31"/>
      <c r="F34" s="31"/>
      <c r="G34" s="31"/>
      <c r="H34" s="31"/>
      <c r="I34" s="31"/>
      <c r="J34" s="31"/>
      <c r="K34" s="31"/>
      <c r="L34" s="31"/>
      <c r="M34" s="31"/>
      <c r="N34" s="31"/>
      <c r="O34" s="31"/>
      <c r="P34" s="32"/>
    </row>
    <row r="35" spans="1:16" ht="42.95" customHeight="1" thickBot="1" x14ac:dyDescent="0.3">
      <c r="A35" s="23" t="s">
        <v>0</v>
      </c>
      <c r="B35" s="24"/>
      <c r="C35" s="2" t="s">
        <v>16</v>
      </c>
      <c r="D35" s="2" t="s">
        <v>17</v>
      </c>
      <c r="E35" s="2"/>
      <c r="F35" s="2"/>
      <c r="G35" s="2"/>
      <c r="H35" s="2"/>
      <c r="I35" s="2"/>
      <c r="J35" s="2"/>
      <c r="K35" s="2"/>
      <c r="L35" s="2"/>
      <c r="M35" s="2"/>
      <c r="N35" s="2"/>
      <c r="O35" s="39" t="s">
        <v>32</v>
      </c>
      <c r="P35" s="40"/>
    </row>
    <row r="36" spans="1:16" ht="15.75" thickBot="1" x14ac:dyDescent="0.3">
      <c r="A36" s="23" t="s">
        <v>27</v>
      </c>
      <c r="B36" s="24"/>
      <c r="C36" s="18">
        <v>44983</v>
      </c>
      <c r="D36" s="18">
        <v>44973</v>
      </c>
      <c r="E36" s="18"/>
      <c r="F36" s="18"/>
      <c r="G36" s="18"/>
      <c r="H36" s="18"/>
      <c r="I36" s="18"/>
      <c r="J36" s="18"/>
      <c r="K36" s="18"/>
      <c r="L36" s="18"/>
      <c r="M36" s="18"/>
      <c r="N36" s="18"/>
      <c r="O36" s="41"/>
      <c r="P36" s="42"/>
    </row>
    <row r="37" spans="1:16" ht="18.75" x14ac:dyDescent="0.4">
      <c r="A37" s="15" t="s">
        <v>26</v>
      </c>
      <c r="B37" s="12" t="s">
        <v>33</v>
      </c>
      <c r="C37" s="10" t="s">
        <v>29</v>
      </c>
      <c r="D37" s="9" t="s">
        <v>29</v>
      </c>
      <c r="E37" s="10"/>
      <c r="F37" s="10"/>
      <c r="G37" s="10"/>
      <c r="H37" s="10"/>
      <c r="I37" s="10"/>
      <c r="J37" s="10"/>
      <c r="K37" s="10"/>
      <c r="L37" s="10"/>
      <c r="M37" s="10"/>
      <c r="N37" s="10"/>
      <c r="O37" s="37">
        <f>COUNTIF(C37:N37, Hoja2!E1)</f>
        <v>2</v>
      </c>
      <c r="P37" s="38"/>
    </row>
    <row r="38" spans="1:16" ht="18.75" x14ac:dyDescent="0.4">
      <c r="A38" s="16" t="s">
        <v>25</v>
      </c>
      <c r="B38" s="13" t="s">
        <v>34</v>
      </c>
      <c r="C38" s="9" t="s">
        <v>29</v>
      </c>
      <c r="D38" s="9" t="s">
        <v>29</v>
      </c>
      <c r="E38" s="9"/>
      <c r="F38" s="19"/>
      <c r="G38" s="9"/>
      <c r="H38" s="19"/>
      <c r="I38" s="9"/>
      <c r="J38" s="9"/>
      <c r="K38" s="9"/>
      <c r="L38" s="9"/>
      <c r="M38" s="19"/>
      <c r="N38" s="9"/>
      <c r="O38" s="35">
        <f>COUNTIF(C38:N38, Hoja2!E1)</f>
        <v>2</v>
      </c>
      <c r="P38" s="36"/>
    </row>
    <row r="39" spans="1:16" ht="18.75" x14ac:dyDescent="0.4">
      <c r="A39" s="16" t="s">
        <v>25</v>
      </c>
      <c r="B39" s="13" t="s">
        <v>35</v>
      </c>
      <c r="C39" s="9" t="s">
        <v>29</v>
      </c>
      <c r="D39" s="9"/>
      <c r="E39" s="9"/>
      <c r="F39" s="9"/>
      <c r="G39" s="9"/>
      <c r="H39" s="9"/>
      <c r="I39" s="9"/>
      <c r="J39" s="19"/>
      <c r="K39" s="9"/>
      <c r="L39" s="19"/>
      <c r="M39" s="9"/>
      <c r="N39" s="9"/>
      <c r="O39" s="35">
        <f>COUNTIF(C39:N39, Hoja2!E1)</f>
        <v>1</v>
      </c>
      <c r="P39" s="36"/>
    </row>
    <row r="40" spans="1:16" ht="18.75" x14ac:dyDescent="0.4">
      <c r="A40" s="16" t="s">
        <v>25</v>
      </c>
      <c r="B40" s="13" t="s">
        <v>36</v>
      </c>
      <c r="C40" s="9" t="s">
        <v>29</v>
      </c>
      <c r="D40" s="9" t="s">
        <v>29</v>
      </c>
      <c r="E40" s="9"/>
      <c r="F40" s="9"/>
      <c r="G40" s="9"/>
      <c r="H40" s="9"/>
      <c r="I40" s="9"/>
      <c r="J40" s="19"/>
      <c r="K40" s="9"/>
      <c r="L40" s="19"/>
      <c r="M40" s="9"/>
      <c r="N40" s="9"/>
      <c r="O40" s="35">
        <f>COUNTIF(C40:N40, Hoja2!E1)</f>
        <v>2</v>
      </c>
      <c r="P40" s="36"/>
    </row>
    <row r="41" spans="1:16" ht="18.75" x14ac:dyDescent="0.4">
      <c r="A41" s="16" t="s">
        <v>25</v>
      </c>
      <c r="B41" s="13" t="s">
        <v>39</v>
      </c>
      <c r="C41" s="9" t="s">
        <v>29</v>
      </c>
      <c r="D41" s="9" t="s">
        <v>29</v>
      </c>
      <c r="E41" s="9"/>
      <c r="F41" s="9"/>
      <c r="G41" s="9"/>
      <c r="H41" s="9"/>
      <c r="I41" s="9"/>
      <c r="J41" s="9"/>
      <c r="K41" s="9"/>
      <c r="L41" s="9"/>
      <c r="M41" s="9"/>
      <c r="N41" s="9"/>
      <c r="O41" s="35">
        <f>COUNTIF(C41:N41, Hoja2!E1)</f>
        <v>2</v>
      </c>
      <c r="P41" s="36"/>
    </row>
    <row r="42" spans="1:16" ht="18.75" x14ac:dyDescent="0.4">
      <c r="A42" s="16" t="s">
        <v>25</v>
      </c>
      <c r="B42" s="13" t="s">
        <v>3</v>
      </c>
      <c r="C42" s="9"/>
      <c r="D42" s="9"/>
      <c r="E42" s="9"/>
      <c r="F42" s="9"/>
      <c r="G42" s="9"/>
      <c r="H42" s="9"/>
      <c r="I42" s="9"/>
      <c r="J42" s="9"/>
      <c r="K42" s="9"/>
      <c r="L42" s="9"/>
      <c r="M42" s="9"/>
      <c r="N42" s="9"/>
      <c r="O42" s="35">
        <f>COUNTIF(C42:N42, Hoja2!E1)</f>
        <v>0</v>
      </c>
      <c r="P42" s="36"/>
    </row>
    <row r="43" spans="1:16" ht="18.75" x14ac:dyDescent="0.4">
      <c r="A43" s="16" t="s">
        <v>25</v>
      </c>
      <c r="B43" s="13" t="s">
        <v>3</v>
      </c>
      <c r="C43" s="9"/>
      <c r="D43" s="9"/>
      <c r="E43" s="9"/>
      <c r="F43" s="9"/>
      <c r="G43" s="9"/>
      <c r="H43" s="9"/>
      <c r="I43" s="9"/>
      <c r="J43" s="9"/>
      <c r="K43" s="9"/>
      <c r="L43" s="9"/>
      <c r="M43" s="9"/>
      <c r="N43" s="9"/>
      <c r="O43" s="35">
        <f>COUNTIF(C43:N43, Hoja2!E1)</f>
        <v>0</v>
      </c>
      <c r="P43" s="36"/>
    </row>
    <row r="44" spans="1:16" ht="18.75" x14ac:dyDescent="0.4">
      <c r="A44" s="16" t="s">
        <v>25</v>
      </c>
      <c r="B44" s="13" t="s">
        <v>3</v>
      </c>
      <c r="C44" s="11"/>
      <c r="D44" s="9"/>
      <c r="E44" s="11"/>
      <c r="F44" s="11"/>
      <c r="G44" s="11"/>
      <c r="H44" s="11"/>
      <c r="I44" s="11"/>
      <c r="J44" s="11"/>
      <c r="K44" s="11"/>
      <c r="L44" s="11"/>
      <c r="M44" s="11"/>
      <c r="N44" s="11"/>
      <c r="O44" s="35">
        <f>COUNTIF(C44:N44, Hoja2!E1)</f>
        <v>0</v>
      </c>
      <c r="P44" s="36"/>
    </row>
    <row r="45" spans="1:16" ht="97.5" customHeight="1" x14ac:dyDescent="0.25">
      <c r="A45" s="27" t="s">
        <v>40</v>
      </c>
      <c r="B45" s="28"/>
      <c r="C45" s="28"/>
      <c r="D45" s="28"/>
      <c r="E45" s="28"/>
      <c r="F45" s="28"/>
      <c r="G45" s="28"/>
      <c r="H45" s="28"/>
      <c r="I45" s="28"/>
      <c r="J45" s="28"/>
      <c r="K45" s="28"/>
      <c r="L45" s="28"/>
      <c r="M45" s="28"/>
      <c r="N45" s="28"/>
      <c r="O45" s="28"/>
      <c r="P45" s="29"/>
    </row>
  </sheetData>
  <mergeCells count="20">
    <mergeCell ref="A45:P45"/>
    <mergeCell ref="A36:B36"/>
    <mergeCell ref="A35:B35"/>
    <mergeCell ref="A34:P34"/>
    <mergeCell ref="A12:XFD12"/>
    <mergeCell ref="O38:P38"/>
    <mergeCell ref="O37:P37"/>
    <mergeCell ref="O35:P36"/>
    <mergeCell ref="O43:P43"/>
    <mergeCell ref="O44:P44"/>
    <mergeCell ref="O39:P39"/>
    <mergeCell ref="O40:P40"/>
    <mergeCell ref="O41:P41"/>
    <mergeCell ref="O42:P42"/>
    <mergeCell ref="A1:C1"/>
    <mergeCell ref="D1:P1"/>
    <mergeCell ref="A3:B3"/>
    <mergeCell ref="O2:O3"/>
    <mergeCell ref="P2:P3"/>
    <mergeCell ref="A2:B2"/>
  </mergeCells>
  <dataValidations count="1">
    <dataValidation type="date" allowBlank="1" showInputMessage="1" showErrorMessage="1" sqref="S6" xr:uid="{39F77F21-2B8E-4B0B-A85E-D541F6E63CCC}">
      <formula1>44791</formula1>
      <formula2>44791</formula2>
    </dataValidation>
  </dataValidations>
  <pageMargins left="0.7" right="0.7" top="0.75" bottom="0.75" header="0.3" footer="0.3"/>
  <pageSetup scale="40" orientation="portrait" r:id="rId1"/>
  <drawing r:id="rId2"/>
  <extLst>
    <ext xmlns:x14="http://schemas.microsoft.com/office/spreadsheetml/2009/9/main" uri="{CCE6A557-97BC-4b89-ADB6-D9C93CAAB3DF}">
      <x14:dataValidations xmlns:xm="http://schemas.microsoft.com/office/excel/2006/main" count="3">
        <x14:dataValidation type="list" showDropDown="1" showInputMessage="1" showErrorMessage="1" xr:uid="{00000000-0002-0000-0000-000000000000}">
          <x14:formula1>
            <xm:f>Hoja2!$A$1:$A$19</xm:f>
          </x14:formula1>
          <xm:sqref>C35:F35 G35:I36 J35:N35 C2:N2</xm:sqref>
        </x14:dataValidation>
        <x14:dataValidation type="list" allowBlank="1" showInputMessage="1" showErrorMessage="1" xr:uid="{00000000-0002-0000-0000-000002000000}">
          <x14:formula1>
            <xm:f>Hoja2!$E$1:$E$3</xm:f>
          </x14:formula1>
          <xm:sqref>C37:N44</xm:sqref>
        </x14:dataValidation>
        <x14:dataValidation type="list" allowBlank="1" showInputMessage="1" showErrorMessage="1" xr:uid="{00000000-0002-0000-0000-000001000000}">
          <x14:formula1>
            <xm:f>Hoja2!$C$1:$C$2</xm:f>
          </x14:formula1>
          <xm:sqref>C4:N11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C94F3-BE91-4B73-9BBE-D34551B710F8}">
  <dimension ref="A1:Q45"/>
  <sheetViews>
    <sheetView tabSelected="1" topLeftCell="A3" workbookViewId="0">
      <selection activeCell="S21" sqref="S21"/>
    </sheetView>
  </sheetViews>
  <sheetFormatPr baseColWidth="10" defaultRowHeight="15" x14ac:dyDescent="0.25"/>
  <sheetData>
    <row r="1" spans="1:17" ht="83.25" customHeight="1" thickBot="1" x14ac:dyDescent="0.3">
      <c r="A1" s="20"/>
      <c r="B1" s="20"/>
      <c r="C1" s="20"/>
      <c r="D1" s="21" t="s">
        <v>37</v>
      </c>
      <c r="E1" s="21"/>
      <c r="F1" s="21"/>
      <c r="G1" s="21"/>
      <c r="H1" s="21"/>
      <c r="I1" s="21"/>
      <c r="J1" s="21"/>
      <c r="K1" s="21"/>
      <c r="L1" s="21"/>
      <c r="M1" s="21"/>
      <c r="N1" s="21"/>
      <c r="O1" s="21"/>
      <c r="P1" s="22"/>
      <c r="Q1" s="1"/>
    </row>
    <row r="2" spans="1:17" ht="42.95" customHeight="1" thickBot="1" x14ac:dyDescent="0.3">
      <c r="A2" s="23" t="s">
        <v>0</v>
      </c>
      <c r="B2" s="24"/>
      <c r="C2" s="2" t="s">
        <v>16</v>
      </c>
      <c r="D2" s="2" t="s">
        <v>17</v>
      </c>
      <c r="E2" s="2"/>
      <c r="F2" s="2"/>
      <c r="G2" s="2"/>
      <c r="H2" s="2"/>
      <c r="I2" s="2"/>
      <c r="J2" s="2"/>
      <c r="K2" s="2"/>
      <c r="L2" s="2"/>
      <c r="M2" s="2"/>
      <c r="N2" s="2"/>
      <c r="O2" s="25" t="s">
        <v>1</v>
      </c>
      <c r="P2" s="25" t="s">
        <v>2</v>
      </c>
      <c r="Q2" s="1"/>
    </row>
    <row r="3" spans="1:17" ht="15.75" thickBot="1" x14ac:dyDescent="0.3">
      <c r="A3" s="23" t="s">
        <v>27</v>
      </c>
      <c r="B3" s="24"/>
      <c r="C3" s="17">
        <v>44952</v>
      </c>
      <c r="D3" s="17">
        <v>44973</v>
      </c>
      <c r="E3" s="17"/>
      <c r="F3" s="17"/>
      <c r="G3" s="17"/>
      <c r="H3" s="17"/>
      <c r="I3" s="17"/>
      <c r="J3" s="17"/>
      <c r="K3" s="17"/>
      <c r="L3" s="17"/>
      <c r="M3" s="18"/>
      <c r="N3" s="18"/>
      <c r="O3" s="26"/>
      <c r="P3" s="26"/>
      <c r="Q3" s="1"/>
    </row>
    <row r="4" spans="1:17" ht="18.75" x14ac:dyDescent="0.4">
      <c r="A4" s="15" t="s">
        <v>26</v>
      </c>
      <c r="B4" s="12" t="s">
        <v>33</v>
      </c>
      <c r="C4" s="9" t="s">
        <v>23</v>
      </c>
      <c r="D4" s="9" t="s">
        <v>23</v>
      </c>
      <c r="E4" s="9"/>
      <c r="F4" s="9"/>
      <c r="G4" s="9"/>
      <c r="H4" s="9"/>
      <c r="I4" s="9"/>
      <c r="J4" s="9"/>
      <c r="K4" s="9"/>
      <c r="L4" s="9"/>
      <c r="M4" s="9"/>
      <c r="N4" s="9"/>
      <c r="O4" s="8">
        <v>2</v>
      </c>
      <c r="P4" s="7">
        <f>O4/12</f>
        <v>0.16666666666666666</v>
      </c>
      <c r="Q4" s="1"/>
    </row>
    <row r="5" spans="1:17" ht="18.75" x14ac:dyDescent="0.4">
      <c r="A5" s="16" t="s">
        <v>25</v>
      </c>
      <c r="B5" s="13" t="s">
        <v>34</v>
      </c>
      <c r="C5" s="9" t="s">
        <v>23</v>
      </c>
      <c r="D5" s="9" t="s">
        <v>23</v>
      </c>
      <c r="E5" s="9"/>
      <c r="F5" s="9"/>
      <c r="G5" s="9"/>
      <c r="H5" s="9"/>
      <c r="I5" s="9"/>
      <c r="J5" s="9"/>
      <c r="K5" s="9"/>
      <c r="L5" s="9"/>
      <c r="M5" s="9"/>
      <c r="N5" s="9"/>
      <c r="O5" s="3">
        <v>2</v>
      </c>
      <c r="P5" s="4">
        <f t="shared" ref="P5:P11" si="0">O5/12</f>
        <v>0.16666666666666666</v>
      </c>
      <c r="Q5" s="1"/>
    </row>
    <row r="6" spans="1:17" ht="18.75" x14ac:dyDescent="0.4">
      <c r="A6" s="16" t="s">
        <v>25</v>
      </c>
      <c r="B6" s="13" t="s">
        <v>35</v>
      </c>
      <c r="C6" s="9" t="s">
        <v>23</v>
      </c>
      <c r="D6" s="9" t="s">
        <v>24</v>
      </c>
      <c r="E6" s="9"/>
      <c r="F6" s="9"/>
      <c r="G6" s="9"/>
      <c r="H6" s="9"/>
      <c r="I6" s="9"/>
      <c r="J6" s="9"/>
      <c r="K6" s="9"/>
      <c r="L6" s="9"/>
      <c r="M6" s="9"/>
      <c r="N6" s="9"/>
      <c r="O6" s="3">
        <v>1</v>
      </c>
      <c r="P6" s="4">
        <f t="shared" si="0"/>
        <v>8.3333333333333329E-2</v>
      </c>
      <c r="Q6" s="1"/>
    </row>
    <row r="7" spans="1:17" ht="18.75" x14ac:dyDescent="0.4">
      <c r="A7" s="16" t="s">
        <v>25</v>
      </c>
      <c r="B7" s="13" t="s">
        <v>36</v>
      </c>
      <c r="C7" s="9" t="s">
        <v>23</v>
      </c>
      <c r="D7" s="9" t="s">
        <v>23</v>
      </c>
      <c r="E7" s="9"/>
      <c r="F7" s="9"/>
      <c r="G7" s="9"/>
      <c r="H7" s="9"/>
      <c r="I7" s="9"/>
      <c r="J7" s="9"/>
      <c r="K7" s="9"/>
      <c r="L7" s="9"/>
      <c r="M7" s="9"/>
      <c r="N7" s="9"/>
      <c r="O7" s="3">
        <v>2</v>
      </c>
      <c r="P7" s="4">
        <f t="shared" si="0"/>
        <v>0.16666666666666666</v>
      </c>
      <c r="Q7" s="1"/>
    </row>
    <row r="8" spans="1:17" ht="18.75" x14ac:dyDescent="0.4">
      <c r="A8" s="16" t="s">
        <v>25</v>
      </c>
      <c r="B8" s="13" t="s">
        <v>39</v>
      </c>
      <c r="C8" s="9" t="s">
        <v>23</v>
      </c>
      <c r="D8" s="9" t="s">
        <v>23</v>
      </c>
      <c r="E8" s="9"/>
      <c r="F8" s="9"/>
      <c r="G8" s="9"/>
      <c r="H8" s="9"/>
      <c r="I8" s="9"/>
      <c r="J8" s="9"/>
      <c r="K8" s="9"/>
      <c r="L8" s="9"/>
      <c r="M8" s="9"/>
      <c r="N8" s="9"/>
      <c r="O8" s="3">
        <v>2</v>
      </c>
      <c r="P8" s="4">
        <f t="shared" si="0"/>
        <v>0.16666666666666666</v>
      </c>
      <c r="Q8" s="1"/>
    </row>
    <row r="9" spans="1:17" ht="18.75" x14ac:dyDescent="0.4">
      <c r="A9" s="16" t="s">
        <v>25</v>
      </c>
      <c r="B9" s="13" t="s">
        <v>3</v>
      </c>
      <c r="C9" s="9"/>
      <c r="D9" s="9"/>
      <c r="E9" s="9"/>
      <c r="F9" s="9"/>
      <c r="G9" s="9"/>
      <c r="H9" s="9"/>
      <c r="I9" s="9"/>
      <c r="J9" s="9"/>
      <c r="K9" s="9"/>
      <c r="L9" s="9"/>
      <c r="M9" s="9"/>
      <c r="N9" s="9"/>
      <c r="O9" s="3">
        <f>COUNTIF(C9:N9, Hoja2!C1)</f>
        <v>0</v>
      </c>
      <c r="P9" s="4">
        <f t="shared" si="0"/>
        <v>0</v>
      </c>
      <c r="Q9" s="1"/>
    </row>
    <row r="10" spans="1:17" ht="18.75" x14ac:dyDescent="0.4">
      <c r="A10" s="16" t="s">
        <v>25</v>
      </c>
      <c r="B10" s="13" t="s">
        <v>3</v>
      </c>
      <c r="C10" s="9"/>
      <c r="D10" s="9"/>
      <c r="E10" s="9"/>
      <c r="F10" s="9"/>
      <c r="G10" s="9"/>
      <c r="H10" s="9"/>
      <c r="I10" s="9"/>
      <c r="J10" s="9"/>
      <c r="K10" s="9"/>
      <c r="L10" s="9"/>
      <c r="M10" s="9"/>
      <c r="N10" s="9"/>
      <c r="O10" s="3">
        <f>COUNTIF(C10:N10, Hoja2!C1)</f>
        <v>0</v>
      </c>
      <c r="P10" s="4">
        <f t="shared" si="0"/>
        <v>0</v>
      </c>
      <c r="Q10" s="1"/>
    </row>
    <row r="11" spans="1:17" ht="18.75" x14ac:dyDescent="0.4">
      <c r="A11" s="16" t="s">
        <v>25</v>
      </c>
      <c r="B11" s="14" t="s">
        <v>3</v>
      </c>
      <c r="C11" s="9"/>
      <c r="D11" s="9"/>
      <c r="E11" s="9"/>
      <c r="F11" s="9"/>
      <c r="G11" s="9"/>
      <c r="H11" s="9"/>
      <c r="I11" s="9"/>
      <c r="J11" s="9"/>
      <c r="K11" s="9"/>
      <c r="L11" s="9"/>
      <c r="M11" s="9"/>
      <c r="N11" s="9"/>
      <c r="O11" s="5">
        <f>COUNTIF(C11:N11, Hoja2!C1)</f>
        <v>0</v>
      </c>
      <c r="P11" s="6">
        <f t="shared" si="0"/>
        <v>0</v>
      </c>
    </row>
    <row r="12" spans="1:17" s="34" customFormat="1" ht="18.75" customHeight="1" x14ac:dyDescent="0.3">
      <c r="A12" s="33" t="s">
        <v>38</v>
      </c>
    </row>
    <row r="33" spans="1:16" ht="15.75" thickBot="1" x14ac:dyDescent="0.3"/>
    <row r="34" spans="1:16" ht="19.5" thickBot="1" x14ac:dyDescent="0.45">
      <c r="A34" s="30" t="s">
        <v>28</v>
      </c>
      <c r="B34" s="31"/>
      <c r="C34" s="31"/>
      <c r="D34" s="31"/>
      <c r="E34" s="31"/>
      <c r="F34" s="31"/>
      <c r="G34" s="31"/>
      <c r="H34" s="31"/>
      <c r="I34" s="31"/>
      <c r="J34" s="31"/>
      <c r="K34" s="31"/>
      <c r="L34" s="31"/>
      <c r="M34" s="31"/>
      <c r="N34" s="31"/>
      <c r="O34" s="31"/>
      <c r="P34" s="32"/>
    </row>
    <row r="35" spans="1:16" ht="42.95" customHeight="1" thickBot="1" x14ac:dyDescent="0.3">
      <c r="A35" s="23" t="s">
        <v>0</v>
      </c>
      <c r="B35" s="24"/>
      <c r="C35" s="2" t="s">
        <v>16</v>
      </c>
      <c r="D35" s="2" t="s">
        <v>17</v>
      </c>
      <c r="E35" s="2"/>
      <c r="F35" s="2"/>
      <c r="G35" s="2"/>
      <c r="H35" s="2"/>
      <c r="I35" s="2"/>
      <c r="J35" s="2"/>
      <c r="K35" s="2"/>
      <c r="L35" s="2"/>
      <c r="M35" s="2"/>
      <c r="N35" s="2"/>
      <c r="O35" s="39" t="s">
        <v>32</v>
      </c>
      <c r="P35" s="40"/>
    </row>
    <row r="36" spans="1:16" ht="15.75" thickBot="1" x14ac:dyDescent="0.3">
      <c r="A36" s="23" t="s">
        <v>27</v>
      </c>
      <c r="B36" s="24"/>
      <c r="C36" s="18">
        <v>44983</v>
      </c>
      <c r="D36" s="18">
        <v>44973</v>
      </c>
      <c r="E36" s="18"/>
      <c r="F36" s="18"/>
      <c r="G36" s="18"/>
      <c r="H36" s="18"/>
      <c r="I36" s="18"/>
      <c r="J36" s="18"/>
      <c r="K36" s="18"/>
      <c r="L36" s="18"/>
      <c r="M36" s="18"/>
      <c r="N36" s="18"/>
      <c r="O36" s="41"/>
      <c r="P36" s="42"/>
    </row>
    <row r="37" spans="1:16" ht="18.75" x14ac:dyDescent="0.4">
      <c r="A37" s="15" t="s">
        <v>26</v>
      </c>
      <c r="B37" s="12" t="s">
        <v>33</v>
      </c>
      <c r="C37" s="10" t="s">
        <v>29</v>
      </c>
      <c r="D37" s="9" t="s">
        <v>29</v>
      </c>
      <c r="E37" s="10"/>
      <c r="F37" s="10"/>
      <c r="G37" s="10"/>
      <c r="H37" s="10"/>
      <c r="I37" s="10"/>
      <c r="J37" s="10"/>
      <c r="K37" s="10"/>
      <c r="L37" s="10"/>
      <c r="M37" s="10"/>
      <c r="N37" s="10"/>
      <c r="O37" s="37">
        <f>COUNTIF(C37:N37, Hoja2!E1)</f>
        <v>2</v>
      </c>
      <c r="P37" s="38"/>
    </row>
    <row r="38" spans="1:16" ht="18.75" x14ac:dyDescent="0.4">
      <c r="A38" s="16" t="s">
        <v>25</v>
      </c>
      <c r="B38" s="13" t="s">
        <v>34</v>
      </c>
      <c r="C38" s="9" t="s">
        <v>29</v>
      </c>
      <c r="D38" s="9" t="s">
        <v>29</v>
      </c>
      <c r="E38" s="9"/>
      <c r="F38" s="19"/>
      <c r="G38" s="9"/>
      <c r="H38" s="19"/>
      <c r="I38" s="9"/>
      <c r="J38" s="9"/>
      <c r="K38" s="9"/>
      <c r="L38" s="9"/>
      <c r="M38" s="19"/>
      <c r="N38" s="9"/>
      <c r="O38" s="35">
        <f>COUNTIF(C38:N38, Hoja2!E1)</f>
        <v>2</v>
      </c>
      <c r="P38" s="36"/>
    </row>
    <row r="39" spans="1:16" ht="18.75" x14ac:dyDescent="0.4">
      <c r="A39" s="16" t="s">
        <v>25</v>
      </c>
      <c r="B39" s="13" t="s">
        <v>35</v>
      </c>
      <c r="C39" s="9" t="s">
        <v>29</v>
      </c>
      <c r="D39" s="9"/>
      <c r="E39" s="9"/>
      <c r="F39" s="9"/>
      <c r="G39" s="9"/>
      <c r="H39" s="9"/>
      <c r="I39" s="9"/>
      <c r="J39" s="19"/>
      <c r="K39" s="9"/>
      <c r="L39" s="19"/>
      <c r="M39" s="9"/>
      <c r="N39" s="9"/>
      <c r="O39" s="35">
        <f>COUNTIF(C39:N39, Hoja2!E1)</f>
        <v>1</v>
      </c>
      <c r="P39" s="36"/>
    </row>
    <row r="40" spans="1:16" ht="18.75" x14ac:dyDescent="0.4">
      <c r="A40" s="16" t="s">
        <v>25</v>
      </c>
      <c r="B40" s="13" t="s">
        <v>36</v>
      </c>
      <c r="C40" s="9" t="s">
        <v>29</v>
      </c>
      <c r="D40" s="9" t="s">
        <v>29</v>
      </c>
      <c r="E40" s="9"/>
      <c r="F40" s="9"/>
      <c r="G40" s="9"/>
      <c r="H40" s="9"/>
      <c r="I40" s="9"/>
      <c r="J40" s="19"/>
      <c r="K40" s="9"/>
      <c r="L40" s="19"/>
      <c r="M40" s="9"/>
      <c r="N40" s="9"/>
      <c r="O40" s="35">
        <f>COUNTIF(C40:N40, Hoja2!E1)</f>
        <v>2</v>
      </c>
      <c r="P40" s="36"/>
    </row>
    <row r="41" spans="1:16" ht="18.75" x14ac:dyDescent="0.4">
      <c r="A41" s="16" t="s">
        <v>25</v>
      </c>
      <c r="B41" s="13" t="s">
        <v>39</v>
      </c>
      <c r="C41" s="9" t="s">
        <v>29</v>
      </c>
      <c r="D41" s="9" t="s">
        <v>29</v>
      </c>
      <c r="E41" s="9"/>
      <c r="F41" s="9"/>
      <c r="G41" s="9"/>
      <c r="H41" s="9"/>
      <c r="I41" s="9"/>
      <c r="J41" s="9"/>
      <c r="K41" s="9"/>
      <c r="L41" s="9"/>
      <c r="M41" s="9"/>
      <c r="N41" s="9"/>
      <c r="O41" s="35">
        <f>COUNTIF(C41:N41, Hoja2!E1)</f>
        <v>2</v>
      </c>
      <c r="P41" s="36"/>
    </row>
    <row r="42" spans="1:16" ht="18.75" x14ac:dyDescent="0.4">
      <c r="A42" s="16" t="s">
        <v>25</v>
      </c>
      <c r="B42" s="13" t="s">
        <v>3</v>
      </c>
      <c r="C42" s="9"/>
      <c r="D42" s="9"/>
      <c r="E42" s="9"/>
      <c r="F42" s="9"/>
      <c r="G42" s="9"/>
      <c r="H42" s="9"/>
      <c r="I42" s="9"/>
      <c r="J42" s="9"/>
      <c r="K42" s="9"/>
      <c r="L42" s="9"/>
      <c r="M42" s="9"/>
      <c r="N42" s="9"/>
      <c r="O42" s="35">
        <f>COUNTIF(C42:N42, Hoja2!E1)</f>
        <v>0</v>
      </c>
      <c r="P42" s="36"/>
    </row>
    <row r="43" spans="1:16" ht="18.75" x14ac:dyDescent="0.4">
      <c r="A43" s="16" t="s">
        <v>25</v>
      </c>
      <c r="B43" s="13" t="s">
        <v>3</v>
      </c>
      <c r="C43" s="9"/>
      <c r="D43" s="9"/>
      <c r="E43" s="9"/>
      <c r="F43" s="9"/>
      <c r="G43" s="9"/>
      <c r="H43" s="9"/>
      <c r="I43" s="9"/>
      <c r="J43" s="9"/>
      <c r="K43" s="9"/>
      <c r="L43" s="9"/>
      <c r="M43" s="9"/>
      <c r="N43" s="9"/>
      <c r="O43" s="35">
        <f>COUNTIF(C43:N43, Hoja2!E1)</f>
        <v>0</v>
      </c>
      <c r="P43" s="36"/>
    </row>
    <row r="44" spans="1:16" ht="18.75" x14ac:dyDescent="0.4">
      <c r="A44" s="16" t="s">
        <v>25</v>
      </c>
      <c r="B44" s="13" t="s">
        <v>3</v>
      </c>
      <c r="C44" s="11"/>
      <c r="D44" s="9"/>
      <c r="E44" s="11"/>
      <c r="F44" s="11"/>
      <c r="G44" s="11"/>
      <c r="H44" s="11"/>
      <c r="I44" s="11"/>
      <c r="J44" s="11"/>
      <c r="K44" s="11"/>
      <c r="L44" s="11"/>
      <c r="M44" s="11"/>
      <c r="N44" s="11"/>
      <c r="O44" s="35">
        <f>COUNTIF(C44:N44, Hoja2!E1)</f>
        <v>0</v>
      </c>
      <c r="P44" s="36"/>
    </row>
    <row r="45" spans="1:16" ht="97.5" customHeight="1" x14ac:dyDescent="0.25">
      <c r="A45" s="27" t="s">
        <v>41</v>
      </c>
      <c r="B45" s="28"/>
      <c r="C45" s="28"/>
      <c r="D45" s="28"/>
      <c r="E45" s="28"/>
      <c r="F45" s="28"/>
      <c r="G45" s="28"/>
      <c r="H45" s="28"/>
      <c r="I45" s="28"/>
      <c r="J45" s="28"/>
      <c r="K45" s="28"/>
      <c r="L45" s="28"/>
      <c r="M45" s="28"/>
      <c r="N45" s="28"/>
      <c r="O45" s="28"/>
      <c r="P45" s="29"/>
    </row>
  </sheetData>
  <mergeCells count="20">
    <mergeCell ref="O37:P37"/>
    <mergeCell ref="A1:C1"/>
    <mergeCell ref="D1:P1"/>
    <mergeCell ref="A2:B2"/>
    <mergeCell ref="O2:O3"/>
    <mergeCell ref="P2:P3"/>
    <mergeCell ref="A3:B3"/>
    <mergeCell ref="A12:XFD12"/>
    <mergeCell ref="A34:P34"/>
    <mergeCell ref="A35:B35"/>
    <mergeCell ref="O35:P36"/>
    <mergeCell ref="A36:B36"/>
    <mergeCell ref="O44:P44"/>
    <mergeCell ref="A45:P45"/>
    <mergeCell ref="O38:P38"/>
    <mergeCell ref="O39:P39"/>
    <mergeCell ref="O40:P40"/>
    <mergeCell ref="O41:P41"/>
    <mergeCell ref="O42:P42"/>
    <mergeCell ref="O43:P43"/>
  </mergeCells>
  <dataValidations count="1">
    <dataValidation type="date" allowBlank="1" showInputMessage="1" showErrorMessage="1" sqref="S6" xr:uid="{66B676A2-E324-41F6-9622-AE8244CD301A}">
      <formula1>44791</formula1>
      <formula2>44791</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1D742A3E-35A9-4BE2-9AFD-C882FDC10606}">
          <x14:formula1>
            <xm:f>Hoja2!$C$1:$C$2</xm:f>
          </x14:formula1>
          <xm:sqref>C4:N11</xm:sqref>
        </x14:dataValidation>
        <x14:dataValidation type="list" allowBlank="1" showInputMessage="1" showErrorMessage="1" xr:uid="{FEB614FC-8195-4416-857C-9D0B345C01FE}">
          <x14:formula1>
            <xm:f>Hoja2!$E$1:$E$3</xm:f>
          </x14:formula1>
          <xm:sqref>C37:N44</xm:sqref>
        </x14:dataValidation>
        <x14:dataValidation type="list" showDropDown="1" showInputMessage="1" showErrorMessage="1" xr:uid="{2CBEF323-E469-406D-93A2-CF299ECE3882}">
          <x14:formula1>
            <xm:f>Hoja2!$A$1:$A$19</xm:f>
          </x14:formula1>
          <xm:sqref>C35:F35 G35:I36 J35:N35 C2:N2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t="s">
        <v>4</v>
      </c>
      <c r="C1" t="s">
        <v>23</v>
      </c>
      <c r="E1" t="s">
        <v>29</v>
      </c>
    </row>
    <row r="2" spans="1:5" x14ac:dyDescent="0.25">
      <c r="A2" t="s">
        <v>5</v>
      </c>
      <c r="C2" t="s">
        <v>24</v>
      </c>
      <c r="E2" t="s">
        <v>30</v>
      </c>
    </row>
    <row r="3" spans="1:5" x14ac:dyDescent="0.25">
      <c r="A3" t="s">
        <v>6</v>
      </c>
      <c r="E3" t="s">
        <v>31</v>
      </c>
    </row>
    <row r="4" spans="1:5" x14ac:dyDescent="0.25">
      <c r="A4" t="s">
        <v>7</v>
      </c>
    </row>
    <row r="5" spans="1:5" x14ac:dyDescent="0.25">
      <c r="A5" t="s">
        <v>8</v>
      </c>
    </row>
    <row r="6" spans="1:5" x14ac:dyDescent="0.25">
      <c r="A6" t="s">
        <v>9</v>
      </c>
    </row>
    <row r="7" spans="1:5" x14ac:dyDescent="0.25">
      <c r="A7" t="s">
        <v>10</v>
      </c>
    </row>
    <row r="8" spans="1:5" x14ac:dyDescent="0.25">
      <c r="A8" t="s">
        <v>11</v>
      </c>
    </row>
    <row r="9" spans="1:5" x14ac:dyDescent="0.25">
      <c r="A9" t="s">
        <v>12</v>
      </c>
    </row>
    <row r="10" spans="1:5" x14ac:dyDescent="0.25">
      <c r="A10" t="s">
        <v>13</v>
      </c>
    </row>
    <row r="11" spans="1:5" x14ac:dyDescent="0.25">
      <c r="A11" t="s">
        <v>14</v>
      </c>
    </row>
    <row r="12" spans="1:5" x14ac:dyDescent="0.25">
      <c r="A12" t="s">
        <v>15</v>
      </c>
    </row>
    <row r="13" spans="1:5" x14ac:dyDescent="0.25">
      <c r="A13" t="s">
        <v>16</v>
      </c>
    </row>
    <row r="14" spans="1:5" x14ac:dyDescent="0.25">
      <c r="A14" t="s">
        <v>17</v>
      </c>
    </row>
    <row r="15" spans="1:5" x14ac:dyDescent="0.25">
      <c r="A15" t="s">
        <v>18</v>
      </c>
    </row>
    <row r="16" spans="1:5" x14ac:dyDescent="0.25">
      <c r="A16" t="s">
        <v>19</v>
      </c>
    </row>
    <row r="17" spans="1:1" x14ac:dyDescent="0.25">
      <c r="A17" t="s">
        <v>20</v>
      </c>
    </row>
    <row r="18" spans="1:1" x14ac:dyDescent="0.25">
      <c r="A18" t="s">
        <v>21</v>
      </c>
    </row>
    <row r="19" spans="1:1" x14ac:dyDescent="0.25">
      <c r="A1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Felipe de Jesús Castillo Benavides</cp:lastModifiedBy>
  <cp:lastPrinted>2023-01-09T18:33:39Z</cp:lastPrinted>
  <dcterms:created xsi:type="dcterms:W3CDTF">2022-01-20T19:03:52Z</dcterms:created>
  <dcterms:modified xsi:type="dcterms:W3CDTF">2023-02-28T16:49:12Z</dcterms:modified>
</cp:coreProperties>
</file>