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2\"/>
    </mc:Choice>
  </mc:AlternateContent>
  <xr:revisionPtr revIDLastSave="0" documentId="13_ncr:1_{A3622B37-B975-4A26-BFA4-20B46EF363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C57" i="1" l="1"/>
  <c r="C58" i="1" s="1"/>
  <c r="B57" i="1"/>
  <c r="B58" i="1" s="1"/>
</calcChain>
</file>

<file path=xl/sharedStrings.xml><?xml version="1.0" encoding="utf-8"?>
<sst xmlns="http://schemas.openxmlformats.org/spreadsheetml/2006/main" count="33" uniqueCount="21">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</sst>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1" xfId="0" applyBorder="1"/>
    <xf numFmtId="44" fontId="0" fillId="0" borderId="12" xfId="1" applyFont="1" applyBorder="1"/>
    <xf numFmtId="44" fontId="0" fillId="0" borderId="4" xfId="1" applyFont="1" applyBorder="1"/>
    <xf numFmtId="44" fontId="0" fillId="0" borderId="5" xfId="1" applyFont="1" applyBorder="1"/>
    <xf numFmtId="3" fontId="0" fillId="0" borderId="13" xfId="0" applyNumberFormat="1" applyBorder="1"/>
    <xf numFmtId="3" fontId="0" fillId="0" borderId="6" xfId="0" applyNumberFormat="1" applyBorder="1"/>
    <xf numFmtId="3" fontId="0" fillId="0" borderId="7" xfId="0" applyNumberFormat="1" applyBorder="1"/>
  </cellXfs>
  <cellStyles count="6">
    <cellStyle name="Moneda" xfId="1" builtinId="4"/>
    <cellStyle name="Moneda 2" xfId="3" xr:uid="{DB8713AD-4177-4B7B-A7E2-D5466BF32F5F}"/>
    <cellStyle name="Moneda 4" xfId="4" xr:uid="{48B3F9B6-5018-4504-AA2B-BAB556E81947}"/>
    <cellStyle name="Moneda 5" xfId="5" xr:uid="{B2ED0446-F200-45C6-96A6-4834250D084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BANCOMER</c:v>
                </c:pt>
                <c:pt idx="1">
                  <c:v>BANORTE</c:v>
                </c:pt>
                <c:pt idx="2">
                  <c:v>BANORTE</c:v>
                </c:pt>
                <c:pt idx="3">
                  <c:v>INTERNET</c:v>
                </c:pt>
                <c:pt idx="4">
                  <c:v>SCOTIABANK</c:v>
                </c:pt>
                <c:pt idx="5">
                  <c:v>AZTECA</c:v>
                </c:pt>
                <c:pt idx="6">
                  <c:v>BANAMEX</c:v>
                </c:pt>
                <c:pt idx="7">
                  <c:v>ESTAC.BANORTE</c:v>
                </c:pt>
                <c:pt idx="8">
                  <c:v>BANAMEX</c:v>
                </c:pt>
                <c:pt idx="9">
                  <c:v>OXXO</c:v>
                </c:pt>
                <c:pt idx="10">
                  <c:v>INTERNET</c:v>
                </c:pt>
                <c:pt idx="11">
                  <c:v>SANTANDER</c:v>
                </c:pt>
                <c:pt idx="12">
                  <c:v>SCOTIABANK</c:v>
                </c:pt>
                <c:pt idx="13">
                  <c:v>BANCOMER</c:v>
                </c:pt>
                <c:pt idx="14">
                  <c:v>HSBC</c:v>
                </c:pt>
                <c:pt idx="15">
                  <c:v>SANTANDER</c:v>
                </c:pt>
                <c:pt idx="16">
                  <c:v>BANORTE</c:v>
                </c:pt>
                <c:pt idx="17">
                  <c:v>INTERNET</c:v>
                </c:pt>
                <c:pt idx="18">
                  <c:v>AZTECA</c:v>
                </c:pt>
                <c:pt idx="19">
                  <c:v>BAJIO</c:v>
                </c:pt>
              </c:strCache>
            </c:strRef>
          </c:cat>
          <c:val>
            <c:numRef>
              <c:f>'Pagos Externos'!$B$6:$B$25</c:f>
              <c:numCache>
                <c:formatCode>#,##0</c:formatCode>
                <c:ptCount val="20"/>
                <c:pt idx="0">
                  <c:v>20</c:v>
                </c:pt>
                <c:pt idx="1">
                  <c:v>5</c:v>
                </c:pt>
                <c:pt idx="2">
                  <c:v>9</c:v>
                </c:pt>
                <c:pt idx="3">
                  <c:v>183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174</c:v>
                </c:pt>
                <c:pt idx="8">
                  <c:v>5</c:v>
                </c:pt>
                <c:pt idx="9">
                  <c:v>36</c:v>
                </c:pt>
                <c:pt idx="10">
                  <c:v>691</c:v>
                </c:pt>
                <c:pt idx="11">
                  <c:v>5</c:v>
                </c:pt>
                <c:pt idx="12">
                  <c:v>6</c:v>
                </c:pt>
                <c:pt idx="13">
                  <c:v>16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Externos'!$A$6:$A$25</c:f>
              <c:strCache>
                <c:ptCount val="20"/>
                <c:pt idx="0">
                  <c:v>BANCOMER</c:v>
                </c:pt>
                <c:pt idx="1">
                  <c:v>BANORTE</c:v>
                </c:pt>
                <c:pt idx="2">
                  <c:v>BANORTE</c:v>
                </c:pt>
                <c:pt idx="3">
                  <c:v>INTERNET</c:v>
                </c:pt>
                <c:pt idx="4">
                  <c:v>SCOTIABANK</c:v>
                </c:pt>
                <c:pt idx="5">
                  <c:v>AZTECA</c:v>
                </c:pt>
                <c:pt idx="6">
                  <c:v>BANAMEX</c:v>
                </c:pt>
                <c:pt idx="7">
                  <c:v>ESTAC.BANORTE</c:v>
                </c:pt>
                <c:pt idx="8">
                  <c:v>BANAMEX</c:v>
                </c:pt>
                <c:pt idx="9">
                  <c:v>OXXO</c:v>
                </c:pt>
                <c:pt idx="10">
                  <c:v>INTERNET</c:v>
                </c:pt>
                <c:pt idx="11">
                  <c:v>SANTANDER</c:v>
                </c:pt>
                <c:pt idx="12">
                  <c:v>SCOTIABANK</c:v>
                </c:pt>
                <c:pt idx="13">
                  <c:v>BANCOMER</c:v>
                </c:pt>
                <c:pt idx="14">
                  <c:v>HSBC</c:v>
                </c:pt>
                <c:pt idx="15">
                  <c:v>SANTANDER</c:v>
                </c:pt>
                <c:pt idx="16">
                  <c:v>BANORTE</c:v>
                </c:pt>
                <c:pt idx="17">
                  <c:v>INTERNET</c:v>
                </c:pt>
                <c:pt idx="18">
                  <c:v>AZTECA</c:v>
                </c:pt>
                <c:pt idx="19">
                  <c:v>BAJIO</c:v>
                </c:pt>
              </c:strCache>
            </c:strRef>
          </c:cat>
          <c:val>
            <c:numRef>
              <c:f>'Pagos Externos'!$C$6:$C$25</c:f>
              <c:numCache>
                <c:formatCode>_("$"* #,##0.00_);_("$"* \(#,##0.00\);_("$"* "-"??_);_(@_)</c:formatCode>
                <c:ptCount val="20"/>
                <c:pt idx="0">
                  <c:v>10682.17</c:v>
                </c:pt>
                <c:pt idx="1">
                  <c:v>1412.1</c:v>
                </c:pt>
                <c:pt idx="2">
                  <c:v>23931.58</c:v>
                </c:pt>
                <c:pt idx="3">
                  <c:v>513669.19</c:v>
                </c:pt>
                <c:pt idx="4">
                  <c:v>10578.27</c:v>
                </c:pt>
                <c:pt idx="5">
                  <c:v>409.72</c:v>
                </c:pt>
                <c:pt idx="6">
                  <c:v>43506.55</c:v>
                </c:pt>
                <c:pt idx="7">
                  <c:v>58967.05</c:v>
                </c:pt>
                <c:pt idx="8">
                  <c:v>30683.38</c:v>
                </c:pt>
                <c:pt idx="9">
                  <c:v>63890.14</c:v>
                </c:pt>
                <c:pt idx="10">
                  <c:v>376173.22</c:v>
                </c:pt>
                <c:pt idx="11">
                  <c:v>13983.07</c:v>
                </c:pt>
                <c:pt idx="12">
                  <c:v>5900.33</c:v>
                </c:pt>
                <c:pt idx="13">
                  <c:v>72945.39</c:v>
                </c:pt>
                <c:pt idx="14">
                  <c:v>26817.4</c:v>
                </c:pt>
                <c:pt idx="15">
                  <c:v>783.62</c:v>
                </c:pt>
                <c:pt idx="16">
                  <c:v>12901.59</c:v>
                </c:pt>
                <c:pt idx="17">
                  <c:v>1096</c:v>
                </c:pt>
                <c:pt idx="18">
                  <c:v>10089.85</c:v>
                </c:pt>
                <c:pt idx="19">
                  <c:v>1215.45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Externos'!$B$56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Externos'!$B$57:$B$58</c:f>
              <c:numCache>
                <c:formatCode>#,##0</c:formatCode>
                <c:ptCount val="2"/>
                <c:pt idx="0">
                  <c:v>1176</c:v>
                </c:pt>
                <c:pt idx="1">
                  <c:v>17514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Externos'!$C$56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Externos'!$A$57:$A$58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Externos'!$C$57:$C$58</c:f>
              <c:numCache>
                <c:formatCode>_("$"* #,##0.00_);_("$"* \(#,##0.00\);_("$"* "-"??_);_(@_)</c:formatCode>
                <c:ptCount val="2"/>
                <c:pt idx="0">
                  <c:v>1279636.0700000003</c:v>
                </c:pt>
                <c:pt idx="1">
                  <c:v>188448573.48000002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sqref="A1:F1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2" t="s">
        <v>7</v>
      </c>
      <c r="B1" s="12"/>
      <c r="C1" s="12"/>
      <c r="D1" s="12"/>
      <c r="E1" s="12"/>
      <c r="F1" s="12"/>
      <c r="G1" s="9"/>
    </row>
    <row r="2" spans="1:7" ht="15.6" x14ac:dyDescent="0.3">
      <c r="A2" s="13" t="s">
        <v>8</v>
      </c>
      <c r="B2" s="13"/>
      <c r="C2" s="13"/>
      <c r="D2" s="13"/>
      <c r="E2" s="13"/>
      <c r="F2" s="13"/>
      <c r="G2" s="9"/>
    </row>
    <row r="3" spans="1:7" x14ac:dyDescent="0.3">
      <c r="A3" s="14" t="s">
        <v>9</v>
      </c>
      <c r="B3" s="14"/>
      <c r="C3" s="14"/>
      <c r="D3" s="14"/>
      <c r="E3" s="14"/>
      <c r="F3" s="14"/>
    </row>
    <row r="4" spans="1:7" ht="15" thickBot="1" x14ac:dyDescent="0.35"/>
    <row r="5" spans="1:7" ht="15" thickBot="1" x14ac:dyDescent="0.35">
      <c r="A5" s="15" t="s">
        <v>0</v>
      </c>
      <c r="B5" s="16" t="s">
        <v>3</v>
      </c>
      <c r="C5" s="17" t="s">
        <v>1</v>
      </c>
    </row>
    <row r="6" spans="1:7" x14ac:dyDescent="0.3">
      <c r="A6" s="18" t="s">
        <v>17</v>
      </c>
      <c r="B6" s="22">
        <v>20</v>
      </c>
      <c r="C6" s="19">
        <v>10682.17</v>
      </c>
    </row>
    <row r="7" spans="1:7" x14ac:dyDescent="0.3">
      <c r="A7" s="10" t="s">
        <v>11</v>
      </c>
      <c r="B7" s="23">
        <v>5</v>
      </c>
      <c r="C7" s="20">
        <v>1412.1</v>
      </c>
    </row>
    <row r="8" spans="1:7" x14ac:dyDescent="0.3">
      <c r="A8" s="10" t="s">
        <v>11</v>
      </c>
      <c r="B8" s="23">
        <v>9</v>
      </c>
      <c r="C8" s="20">
        <v>23931.58</v>
      </c>
    </row>
    <row r="9" spans="1:7" x14ac:dyDescent="0.3">
      <c r="A9" s="10" t="s">
        <v>15</v>
      </c>
      <c r="B9" s="23">
        <v>183</v>
      </c>
      <c r="C9" s="20">
        <v>513669.19</v>
      </c>
    </row>
    <row r="10" spans="1:7" x14ac:dyDescent="0.3">
      <c r="A10" s="10" t="s">
        <v>16</v>
      </c>
      <c r="B10" s="23">
        <v>3</v>
      </c>
      <c r="C10" s="20">
        <v>10578.27</v>
      </c>
    </row>
    <row r="11" spans="1:7" x14ac:dyDescent="0.3">
      <c r="A11" s="10" t="s">
        <v>19</v>
      </c>
      <c r="B11" s="23">
        <v>1</v>
      </c>
      <c r="C11" s="20">
        <v>409.72</v>
      </c>
    </row>
    <row r="12" spans="1:7" x14ac:dyDescent="0.3">
      <c r="A12" s="10" t="s">
        <v>10</v>
      </c>
      <c r="B12" s="23">
        <v>10</v>
      </c>
      <c r="C12" s="20">
        <v>43506.55</v>
      </c>
    </row>
    <row r="13" spans="1:7" x14ac:dyDescent="0.3">
      <c r="A13" s="10" t="s">
        <v>18</v>
      </c>
      <c r="B13" s="23">
        <v>174</v>
      </c>
      <c r="C13" s="20">
        <v>58967.05</v>
      </c>
    </row>
    <row r="14" spans="1:7" x14ac:dyDescent="0.3">
      <c r="A14" s="10" t="s">
        <v>10</v>
      </c>
      <c r="B14" s="23">
        <v>5</v>
      </c>
      <c r="C14" s="20">
        <v>30683.38</v>
      </c>
    </row>
    <row r="15" spans="1:7" x14ac:dyDescent="0.3">
      <c r="A15" s="10" t="s">
        <v>13</v>
      </c>
      <c r="B15" s="23">
        <v>36</v>
      </c>
      <c r="C15" s="20">
        <v>63890.14</v>
      </c>
    </row>
    <row r="16" spans="1:7" x14ac:dyDescent="0.3">
      <c r="A16" s="10" t="s">
        <v>15</v>
      </c>
      <c r="B16" s="23">
        <v>691</v>
      </c>
      <c r="C16" s="20">
        <v>376173.22</v>
      </c>
    </row>
    <row r="17" spans="1:3" x14ac:dyDescent="0.3">
      <c r="A17" s="10" t="s">
        <v>14</v>
      </c>
      <c r="B17" s="23">
        <v>5</v>
      </c>
      <c r="C17" s="20">
        <v>13983.07</v>
      </c>
    </row>
    <row r="18" spans="1:3" x14ac:dyDescent="0.3">
      <c r="A18" s="10" t="s">
        <v>16</v>
      </c>
      <c r="B18" s="23">
        <v>6</v>
      </c>
      <c r="C18" s="20">
        <v>5900.33</v>
      </c>
    </row>
    <row r="19" spans="1:3" x14ac:dyDescent="0.3">
      <c r="A19" s="10" t="s">
        <v>17</v>
      </c>
      <c r="B19" s="23">
        <v>16</v>
      </c>
      <c r="C19" s="20">
        <v>72945.39</v>
      </c>
    </row>
    <row r="20" spans="1:3" x14ac:dyDescent="0.3">
      <c r="A20" s="10" t="s">
        <v>12</v>
      </c>
      <c r="B20" s="23">
        <v>3</v>
      </c>
      <c r="C20" s="20">
        <v>26817.4</v>
      </c>
    </row>
    <row r="21" spans="1:3" x14ac:dyDescent="0.3">
      <c r="A21" s="10" t="s">
        <v>14</v>
      </c>
      <c r="B21" s="23">
        <v>1</v>
      </c>
      <c r="C21" s="20">
        <v>783.62</v>
      </c>
    </row>
    <row r="22" spans="1:3" x14ac:dyDescent="0.3">
      <c r="A22" s="10" t="s">
        <v>11</v>
      </c>
      <c r="B22" s="23">
        <v>4</v>
      </c>
      <c r="C22" s="20">
        <v>12901.59</v>
      </c>
    </row>
    <row r="23" spans="1:3" x14ac:dyDescent="0.3">
      <c r="A23" s="10" t="s">
        <v>15</v>
      </c>
      <c r="B23" s="23">
        <v>1</v>
      </c>
      <c r="C23" s="20">
        <v>1096</v>
      </c>
    </row>
    <row r="24" spans="1:3" x14ac:dyDescent="0.3">
      <c r="A24" s="10" t="s">
        <v>19</v>
      </c>
      <c r="B24" s="23">
        <v>2</v>
      </c>
      <c r="C24" s="20">
        <v>10089.85</v>
      </c>
    </row>
    <row r="25" spans="1:3" ht="15" thickBot="1" x14ac:dyDescent="0.35">
      <c r="A25" s="11" t="s">
        <v>20</v>
      </c>
      <c r="B25" s="24">
        <v>1</v>
      </c>
      <c r="C25" s="21">
        <v>1215.45</v>
      </c>
    </row>
    <row r="26" spans="1:3" x14ac:dyDescent="0.3">
      <c r="A26" s="1" t="s">
        <v>2</v>
      </c>
      <c r="B26" s="6">
        <f>SUM(B6:B25)</f>
        <v>1176</v>
      </c>
      <c r="C26" s="7">
        <f>SUM(C6:C25)</f>
        <v>1279636.0700000003</v>
      </c>
    </row>
    <row r="31" spans="1:3" x14ac:dyDescent="0.3">
      <c r="B31" s="5"/>
      <c r="C31" s="5"/>
    </row>
    <row r="56" spans="1:12" x14ac:dyDescent="0.3">
      <c r="A56" s="8" t="s">
        <v>5</v>
      </c>
      <c r="B56" s="8" t="s">
        <v>3</v>
      </c>
      <c r="C56" s="8" t="s">
        <v>1</v>
      </c>
      <c r="K56" s="5"/>
      <c r="L56" s="5"/>
    </row>
    <row r="57" spans="1:12" x14ac:dyDescent="0.3">
      <c r="A57" s="2" t="s">
        <v>4</v>
      </c>
      <c r="B57" s="3">
        <f>B26</f>
        <v>1176</v>
      </c>
      <c r="C57" s="4">
        <f>C26</f>
        <v>1279636.0700000003</v>
      </c>
    </row>
    <row r="58" spans="1:12" x14ac:dyDescent="0.3">
      <c r="A58" s="2" t="s">
        <v>6</v>
      </c>
      <c r="B58" s="3">
        <f>B59-B57</f>
        <v>17514</v>
      </c>
      <c r="C58" s="4">
        <f>C59-C57</f>
        <v>188448573.48000002</v>
      </c>
    </row>
    <row r="59" spans="1:12" x14ac:dyDescent="0.3">
      <c r="A59" s="1" t="s">
        <v>2</v>
      </c>
      <c r="B59" s="6">
        <v>18690</v>
      </c>
      <c r="C59" s="4">
        <v>189728209.55000001</v>
      </c>
    </row>
  </sheetData>
  <sortState xmlns:xlrd2="http://schemas.microsoft.com/office/spreadsheetml/2017/richdata2" ref="A6:C20">
    <sortCondition ref="A6:A20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2023-02-03T15:09:39Z</dcterms:modified>
</cp:coreProperties>
</file>