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albarran\Desktop\"/>
    </mc:Choice>
  </mc:AlternateContent>
  <xr:revisionPtr revIDLastSave="0" documentId="13_ncr:1_{7FF5BBB1-71FA-4A23-AA33-131DE3E86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9" i="1"/>
  <c r="P9" i="1" s="1"/>
  <c r="O10" i="1"/>
  <c r="P10" i="1" s="1"/>
  <c r="O11" i="1"/>
  <c r="P11" i="1" s="1"/>
  <c r="O43" i="1"/>
  <c r="O42" i="1"/>
  <c r="O41" i="1"/>
  <c r="O40" i="1"/>
  <c r="O39" i="1"/>
  <c r="O38" i="1"/>
  <c r="O37" i="1"/>
  <c r="O36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<sst xmlns="http://schemas.openxmlformats.org/spreadsheetml/2006/main" count="137" uniqueCount="45">
  <si>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</si>
  <si>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</si>
  <si>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</si>
  <si>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</si>
  <si>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</si>
  <si>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</si>
  <si>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</si>
  <si>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</si>
  <si>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</si>
  <si>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</si>
  <si>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</si>
  <si>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</si>
  <si>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</si>
  <si>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</si>
  <si>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</si>
  <si>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</si>
  <si>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</si>
  <si>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</si>
  <si>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</si>
  <si>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</si>
  <si>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</si>
  <si>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</si>
  <si>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</si>
  <si>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</si>
  <si>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</si>
  <si>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</si>
  <si>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</si>
  <si>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</si>
  <si>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</si>
  <si>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</si>
  <si>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</si>
  <si>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</si>
  <si>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COMISIÓN EDILICIA DE HACIENDA, PATRIMONIO Y PRESUPUESTO 2023.</t>
  </si>
  <si>
    <t>Regidora Adriana del Carmen Zúñiga Guerrero</t>
  </si>
  <si>
    <t>José Luis Salazar Martínez</t>
  </si>
  <si>
    <t>Fernanda Janeth Martínez Núñez</t>
  </si>
  <si>
    <t xml:space="preserve">Juan Martín Núñez Morán </t>
  </si>
  <si>
    <t xml:space="preserve">Anabel Ávila Martínez </t>
  </si>
  <si>
    <t>María del Rosario Velázquez Hernández</t>
  </si>
  <si>
    <t xml:space="preserve">Luis Arturo Morones Vargas </t>
  </si>
  <si>
    <t xml:space="preserve">Susana Infante Paredes </t>
  </si>
  <si>
    <t>VIGÉSIMA TERCERA</t>
  </si>
  <si>
    <t>VIGÉSIMA CUARTA</t>
  </si>
  <si>
    <t>VIGÉSIMA QUINTA</t>
  </si>
  <si>
    <t>VIGÉSIMA SEXTA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</si>
</sst>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14" fontId="4" fillId="2" borderId="2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Hoja1!$B$4:$B$11</c:f>
              <c:strCache>
                <c:ptCount val="8"/>
                <c:pt idx="0">
                  <c:v>Regidora Adriana del Carmen Zúñiga Guerrero</c:v>
                </c:pt>
                <c:pt idx="1">
                  <c:v>José Luis Salazar Martínez</c:v>
                </c:pt>
                <c:pt idx="2">
                  <c:v>Fernanda Janeth Martínez Núñez</c:v>
                </c:pt>
                <c:pt idx="3">
                  <c:v>Juan Martín Núñez Morán </c:v>
                </c:pt>
                <c:pt idx="4">
                  <c:v>Anabel Ávila Martínez </c:v>
                </c:pt>
                <c:pt idx="5">
                  <c:v>María del Rosario Velázquez Hernández</c:v>
                </c:pt>
                <c:pt idx="6">
                  <c:v>Luis Arturo Morones Vargas </c:v>
                </c:pt>
                <c:pt idx="7">
                  <c:v>Susana Infante Paredes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Hoja1!$B$4:$B$11</c:f>
              <c:strCache>
                <c:ptCount val="8"/>
                <c:pt idx="0">
                  <c:v>Regidora Adriana del Carmen Zúñiga Guerrero</c:v>
                </c:pt>
                <c:pt idx="1">
                  <c:v>José Luis Salazar Martínez</c:v>
                </c:pt>
                <c:pt idx="2">
                  <c:v>Fernanda Janeth Martínez Núñez</c:v>
                </c:pt>
                <c:pt idx="3">
                  <c:v>Juan Martín Núñez Morán </c:v>
                </c:pt>
                <c:pt idx="4">
                  <c:v>Anabel Ávila Martínez </c:v>
                </c:pt>
                <c:pt idx="5">
                  <c:v>María del Rosario Velázquez Hernández</c:v>
                </c:pt>
                <c:pt idx="6">
                  <c:v>Luis Arturo Morones Vargas </c:v>
                </c:pt>
                <c:pt idx="7">
                  <c:v>Susana Infante Paredes </c:v>
                </c:pt>
              </c:strCache>
            </c:strRef>
          </c:cat>
          <c:val>
            <c:numRef>
              <c:f>Hoja1!$O$4:$O$11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5-453D-8594-B3A51E3BF3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11</xdr:row>
      <xdr:rowOff>21166</xdr:rowOff>
    </xdr:from>
    <xdr:to>
      <xdr:col>15</xdr:col>
      <xdr:colOff>984250</xdr:colOff>
      <xdr:row>31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view="pageBreakPreview" zoomScale="90" zoomScaleNormal="90" zoomScaleSheetLayoutView="90" workbookViewId="0">
      <selection activeCell="R41" sqref="R41"/>
    </sheetView>
  </sheetViews>
  <sheetFormatPr baseColWidth="10" defaultRowHeight="15" x14ac:dyDescent="0.25"/>
  <cols>
    <col min="1" max="1" width="12.28515625" customWidth="1"/>
    <col min="2" max="2" width="49.85546875" bestFit="1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6"/>
      <c r="B1" s="16"/>
      <c r="C1" s="16"/>
      <c r="D1" s="17" t="s">
        <v>32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"/>
    </row>
    <row r="2" spans="1:17" ht="42.95" customHeight="1" thickBot="1" x14ac:dyDescent="0.3">
      <c r="A2" s="22" t="s">
        <v>0</v>
      </c>
      <c r="B2" s="23"/>
      <c r="C2" s="14" t="s">
        <v>41</v>
      </c>
      <c r="D2" s="2" t="s">
        <v>42</v>
      </c>
      <c r="E2" s="2" t="s">
        <v>43</v>
      </c>
      <c r="F2" s="2" t="s">
        <v>44</v>
      </c>
      <c r="G2" s="2"/>
      <c r="H2" s="2"/>
      <c r="I2" s="2"/>
      <c r="J2" s="2"/>
      <c r="K2" s="2"/>
      <c r="L2" s="2"/>
      <c r="M2" s="2"/>
      <c r="N2" s="2"/>
      <c r="O2" s="24" t="s">
        <v>1</v>
      </c>
      <c r="P2" s="24" t="s">
        <v>2</v>
      </c>
      <c r="Q2" s="1"/>
    </row>
    <row r="3" spans="1:17" ht="15.75" thickBot="1" x14ac:dyDescent="0.3">
      <c r="A3" s="22" t="s">
        <v>26</v>
      </c>
      <c r="B3" s="23"/>
      <c r="C3" s="15">
        <v>44945</v>
      </c>
      <c r="D3" s="15">
        <v>44945</v>
      </c>
      <c r="E3" s="15">
        <v>44945</v>
      </c>
      <c r="F3" s="15">
        <v>44952</v>
      </c>
      <c r="G3" s="2"/>
      <c r="H3" s="2"/>
      <c r="I3" s="2"/>
      <c r="J3" s="2"/>
      <c r="K3" s="2"/>
      <c r="L3" s="2"/>
      <c r="M3" s="2"/>
      <c r="N3" s="2"/>
      <c r="O3" s="25"/>
      <c r="P3" s="25"/>
      <c r="Q3" s="1"/>
    </row>
    <row r="4" spans="1:17" ht="18.75" x14ac:dyDescent="0.4">
      <c r="A4" s="10" t="s">
        <v>25</v>
      </c>
      <c r="B4" s="9" t="s">
        <v>33</v>
      </c>
      <c r="C4" s="7" t="s">
        <v>22</v>
      </c>
      <c r="D4" s="7" t="s">
        <v>22</v>
      </c>
      <c r="E4" s="7" t="s">
        <v>22</v>
      </c>
      <c r="F4" s="7" t="s">
        <v>22</v>
      </c>
      <c r="G4" s="7"/>
      <c r="H4" s="7"/>
      <c r="I4" s="7"/>
      <c r="J4" s="7"/>
      <c r="K4" s="7"/>
      <c r="L4" s="7"/>
      <c r="M4" s="7"/>
      <c r="N4" s="7"/>
      <c r="O4" s="6">
        <f>COUNTIF(C4:N4, Hoja2!C1)</f>
        <v>4</v>
      </c>
      <c r="P4" s="5">
        <f>O4/12</f>
        <v>0.33333333333333331</v>
      </c>
      <c r="Q4" s="1"/>
    </row>
    <row r="5" spans="1:17" ht="18.75" x14ac:dyDescent="0.4">
      <c r="A5" s="11" t="s">
        <v>24</v>
      </c>
      <c r="B5" s="9" t="s">
        <v>34</v>
      </c>
      <c r="C5" s="7" t="s">
        <v>22</v>
      </c>
      <c r="D5" s="7" t="s">
        <v>22</v>
      </c>
      <c r="E5" s="7" t="s">
        <v>22</v>
      </c>
      <c r="F5" s="7" t="s">
        <v>22</v>
      </c>
      <c r="G5" s="7"/>
      <c r="H5" s="7"/>
      <c r="I5" s="7"/>
      <c r="J5" s="7"/>
      <c r="K5" s="7"/>
      <c r="L5" s="7"/>
      <c r="M5" s="7"/>
      <c r="N5" s="7"/>
      <c r="O5" s="3">
        <f>COUNTIF(C5:N5, Hoja2!C1)</f>
        <v>4</v>
      </c>
      <c r="P5" s="4">
        <f t="shared" ref="P5:P11" si="0">O5/12</f>
        <v>0.33333333333333331</v>
      </c>
      <c r="Q5" s="1"/>
    </row>
    <row r="6" spans="1:17" ht="18.75" x14ac:dyDescent="0.4">
      <c r="A6" s="11" t="s">
        <v>24</v>
      </c>
      <c r="B6" s="9" t="s">
        <v>35</v>
      </c>
      <c r="C6" s="7" t="s">
        <v>23</v>
      </c>
      <c r="D6" s="7" t="s">
        <v>23</v>
      </c>
      <c r="E6" s="7" t="s">
        <v>23</v>
      </c>
      <c r="F6" s="7" t="s">
        <v>22</v>
      </c>
      <c r="G6" s="7"/>
      <c r="H6" s="7"/>
      <c r="I6" s="7"/>
      <c r="J6" s="7"/>
      <c r="K6" s="7"/>
      <c r="L6" s="7"/>
      <c r="M6" s="7"/>
      <c r="N6" s="7"/>
      <c r="O6" s="3">
        <f>COUNTIF(C6:N6, Hoja2!C1)</f>
        <v>1</v>
      </c>
      <c r="P6" s="4">
        <f t="shared" si="0"/>
        <v>8.3333333333333329E-2</v>
      </c>
      <c r="Q6" s="1"/>
    </row>
    <row r="7" spans="1:17" ht="18.75" x14ac:dyDescent="0.4">
      <c r="A7" s="11" t="s">
        <v>24</v>
      </c>
      <c r="B7" s="9" t="s">
        <v>36</v>
      </c>
      <c r="C7" s="7" t="s">
        <v>22</v>
      </c>
      <c r="D7" s="7" t="s">
        <v>22</v>
      </c>
      <c r="E7" s="7" t="s">
        <v>22</v>
      </c>
      <c r="F7" s="7" t="s">
        <v>22</v>
      </c>
      <c r="G7" s="7"/>
      <c r="H7" s="7"/>
      <c r="I7" s="7"/>
      <c r="J7" s="7"/>
      <c r="K7" s="7"/>
      <c r="L7" s="7"/>
      <c r="M7" s="7"/>
      <c r="N7" s="7"/>
      <c r="O7" s="3">
        <f>COUNTIF(C7:N7, Hoja2!C1)</f>
        <v>4</v>
      </c>
      <c r="P7" s="4">
        <f t="shared" si="0"/>
        <v>0.33333333333333331</v>
      </c>
      <c r="Q7" s="1"/>
    </row>
    <row r="8" spans="1:17" ht="18.75" x14ac:dyDescent="0.4">
      <c r="A8" s="11" t="s">
        <v>24</v>
      </c>
      <c r="B8" s="9" t="s">
        <v>37</v>
      </c>
      <c r="C8" s="7" t="s">
        <v>22</v>
      </c>
      <c r="D8" s="7" t="s">
        <v>22</v>
      </c>
      <c r="E8" s="7" t="s">
        <v>22</v>
      </c>
      <c r="F8" s="7" t="s">
        <v>22</v>
      </c>
      <c r="G8" s="7"/>
      <c r="H8" s="7"/>
      <c r="I8" s="7"/>
      <c r="J8" s="7"/>
      <c r="K8" s="7"/>
      <c r="L8" s="7"/>
      <c r="M8" s="7"/>
      <c r="N8" s="7"/>
      <c r="O8" s="3">
        <f>COUNTIF(C8:N8, Hoja2!C1)</f>
        <v>4</v>
      </c>
      <c r="P8" s="4">
        <f t="shared" si="0"/>
        <v>0.33333333333333331</v>
      </c>
      <c r="Q8" s="1"/>
    </row>
    <row r="9" spans="1:17" ht="18.75" x14ac:dyDescent="0.4">
      <c r="A9" s="11" t="s">
        <v>24</v>
      </c>
      <c r="B9" s="9" t="s">
        <v>38</v>
      </c>
      <c r="C9" s="7" t="s">
        <v>22</v>
      </c>
      <c r="D9" s="7" t="s">
        <v>22</v>
      </c>
      <c r="E9" s="7" t="s">
        <v>22</v>
      </c>
      <c r="F9" s="7" t="s">
        <v>22</v>
      </c>
      <c r="G9" s="7"/>
      <c r="H9" s="7"/>
      <c r="I9" s="7"/>
      <c r="J9" s="7"/>
      <c r="K9" s="7"/>
      <c r="L9" s="7"/>
      <c r="M9" s="7"/>
      <c r="N9" s="7"/>
      <c r="O9" s="3">
        <f>COUNTIF(C9:N9, Hoja2!C1)</f>
        <v>4</v>
      </c>
      <c r="P9" s="4">
        <f t="shared" si="0"/>
        <v>0.33333333333333331</v>
      </c>
      <c r="Q9" s="1"/>
    </row>
    <row r="10" spans="1:17" ht="18.75" x14ac:dyDescent="0.4">
      <c r="A10" s="11" t="s">
        <v>24</v>
      </c>
      <c r="B10" s="9" t="s">
        <v>39</v>
      </c>
      <c r="C10" s="7" t="s">
        <v>22</v>
      </c>
      <c r="D10" s="7" t="s">
        <v>22</v>
      </c>
      <c r="E10" s="7" t="s">
        <v>22</v>
      </c>
      <c r="F10" s="7" t="s">
        <v>22</v>
      </c>
      <c r="G10" s="7"/>
      <c r="H10" s="7"/>
      <c r="I10" s="7"/>
      <c r="J10" s="7"/>
      <c r="K10" s="7"/>
      <c r="L10" s="7"/>
      <c r="M10" s="7"/>
      <c r="N10" s="7"/>
      <c r="O10" s="3">
        <f>COUNTIF(C10:N10, Hoja2!C1)</f>
        <v>4</v>
      </c>
      <c r="P10" s="4">
        <f t="shared" si="0"/>
        <v>0.33333333333333331</v>
      </c>
      <c r="Q10" s="1"/>
    </row>
    <row r="11" spans="1:17" ht="18.75" x14ac:dyDescent="0.4">
      <c r="A11" s="11" t="s">
        <v>24</v>
      </c>
      <c r="B11" s="9" t="s">
        <v>40</v>
      </c>
      <c r="C11" s="7" t="s">
        <v>22</v>
      </c>
      <c r="D11" s="7" t="s">
        <v>22</v>
      </c>
      <c r="E11" s="7" t="s">
        <v>22</v>
      </c>
      <c r="F11" s="7" t="s">
        <v>22</v>
      </c>
      <c r="G11" s="7"/>
      <c r="H11" s="7"/>
      <c r="I11" s="7"/>
      <c r="J11" s="7"/>
      <c r="K11" s="7"/>
      <c r="L11" s="7"/>
      <c r="M11" s="7"/>
      <c r="N11" s="7"/>
      <c r="O11" s="3">
        <f>COUNTIF(C11:N11, Hoja2!C1)</f>
        <v>4</v>
      </c>
      <c r="P11" s="4">
        <f t="shared" si="0"/>
        <v>0.33333333333333331</v>
      </c>
      <c r="Q11" s="1"/>
    </row>
    <row r="32" ht="15.75" thickBot="1" x14ac:dyDescent="0.3"/>
    <row r="33" spans="1:16" ht="19.5" thickBot="1" x14ac:dyDescent="0.45">
      <c r="A33" s="19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</row>
    <row r="34" spans="1:16" ht="42.95" customHeight="1" thickBot="1" x14ac:dyDescent="0.3">
      <c r="A34" s="22" t="s">
        <v>0</v>
      </c>
      <c r="B34" s="23"/>
      <c r="C34" s="14" t="s">
        <v>41</v>
      </c>
      <c r="D34" s="2" t="s">
        <v>42</v>
      </c>
      <c r="E34" s="2" t="s">
        <v>43</v>
      </c>
      <c r="F34" s="2" t="s">
        <v>44</v>
      </c>
      <c r="G34" s="2"/>
      <c r="H34" s="2"/>
      <c r="I34" s="2"/>
      <c r="J34" s="2"/>
      <c r="K34" s="2"/>
      <c r="L34" s="2"/>
      <c r="M34" s="2"/>
      <c r="N34" s="2"/>
      <c r="O34" s="30" t="s">
        <v>31</v>
      </c>
      <c r="P34" s="31"/>
    </row>
    <row r="35" spans="1:16" ht="15.75" thickBot="1" x14ac:dyDescent="0.3">
      <c r="A35" s="22" t="s">
        <v>26</v>
      </c>
      <c r="B35" s="23"/>
      <c r="C35" s="15">
        <v>44945</v>
      </c>
      <c r="D35" s="15">
        <v>44945</v>
      </c>
      <c r="E35" s="15">
        <v>44945</v>
      </c>
      <c r="F35" s="15">
        <v>44952</v>
      </c>
      <c r="G35" s="2"/>
      <c r="H35" s="2"/>
      <c r="I35" s="2"/>
      <c r="J35" s="2"/>
      <c r="K35" s="2"/>
      <c r="L35" s="2"/>
      <c r="M35" s="2"/>
      <c r="N35" s="2"/>
      <c r="O35" s="32"/>
      <c r="P35" s="33"/>
    </row>
    <row r="36" spans="1:16" ht="18.75" x14ac:dyDescent="0.4">
      <c r="A36" s="10" t="s">
        <v>25</v>
      </c>
      <c r="B36" s="9" t="s">
        <v>33</v>
      </c>
      <c r="C36" s="8" t="s">
        <v>28</v>
      </c>
      <c r="D36" s="7" t="s">
        <v>28</v>
      </c>
      <c r="E36" s="8" t="s">
        <v>28</v>
      </c>
      <c r="F36" s="8" t="s">
        <v>28</v>
      </c>
      <c r="G36" s="8"/>
      <c r="H36" s="8"/>
      <c r="I36" s="8"/>
      <c r="J36" s="8"/>
      <c r="K36" s="8"/>
      <c r="L36" s="8"/>
      <c r="M36" s="8"/>
      <c r="N36" s="8"/>
      <c r="O36" s="28">
        <f>COUNTIF(C36:N36, Hoja2!E1)</f>
        <v>4</v>
      </c>
      <c r="P36" s="29"/>
    </row>
    <row r="37" spans="1:16" ht="18.75" x14ac:dyDescent="0.4">
      <c r="A37" s="11" t="s">
        <v>24</v>
      </c>
      <c r="B37" s="9" t="s">
        <v>34</v>
      </c>
      <c r="C37" s="7" t="s">
        <v>28</v>
      </c>
      <c r="D37" s="7" t="s">
        <v>28</v>
      </c>
      <c r="E37" s="7" t="s">
        <v>28</v>
      </c>
      <c r="F37" s="7" t="s">
        <v>28</v>
      </c>
      <c r="G37" s="7"/>
      <c r="H37" s="7"/>
      <c r="I37" s="7"/>
      <c r="J37" s="7"/>
      <c r="K37" s="7"/>
      <c r="L37" s="7"/>
      <c r="M37" s="7"/>
      <c r="N37" s="7"/>
      <c r="O37" s="26">
        <f>COUNTIF(C37:N37, Hoja2!E1)</f>
        <v>4</v>
      </c>
      <c r="P37" s="27"/>
    </row>
    <row r="38" spans="1:16" ht="18.75" x14ac:dyDescent="0.4">
      <c r="A38" s="11" t="s">
        <v>24</v>
      </c>
      <c r="B38" s="9" t="s">
        <v>35</v>
      </c>
      <c r="C38" s="7" t="s">
        <v>30</v>
      </c>
      <c r="D38" s="7" t="s">
        <v>30</v>
      </c>
      <c r="E38" s="7" t="s">
        <v>30</v>
      </c>
      <c r="F38" s="7" t="s">
        <v>28</v>
      </c>
      <c r="G38" s="7"/>
      <c r="H38" s="7"/>
      <c r="I38" s="7"/>
      <c r="J38" s="7"/>
      <c r="K38" s="7"/>
      <c r="L38" s="7"/>
      <c r="M38" s="7"/>
      <c r="N38" s="7"/>
      <c r="O38" s="26">
        <f>COUNTIF(C38:N38, Hoja2!E1)</f>
        <v>1</v>
      </c>
      <c r="P38" s="27"/>
    </row>
    <row r="39" spans="1:16" ht="18.75" x14ac:dyDescent="0.4">
      <c r="A39" s="11" t="s">
        <v>24</v>
      </c>
      <c r="B39" s="9" t="s">
        <v>36</v>
      </c>
      <c r="C39" s="7" t="s">
        <v>28</v>
      </c>
      <c r="D39" s="7" t="s">
        <v>28</v>
      </c>
      <c r="E39" s="7" t="s">
        <v>28</v>
      </c>
      <c r="F39" s="7" t="s">
        <v>28</v>
      </c>
      <c r="G39" s="7"/>
      <c r="H39" s="7"/>
      <c r="I39" s="7"/>
      <c r="J39" s="7"/>
      <c r="K39" s="7"/>
      <c r="L39" s="7"/>
      <c r="M39" s="7"/>
      <c r="N39" s="7"/>
      <c r="O39" s="26">
        <f>COUNTIF(C39:N39, Hoja2!E1)</f>
        <v>4</v>
      </c>
      <c r="P39" s="27"/>
    </row>
    <row r="40" spans="1:16" ht="18.75" x14ac:dyDescent="0.4">
      <c r="A40" s="11" t="s">
        <v>24</v>
      </c>
      <c r="B40" s="9" t="s">
        <v>37</v>
      </c>
      <c r="C40" s="7" t="s">
        <v>28</v>
      </c>
      <c r="D40" s="7" t="s">
        <v>28</v>
      </c>
      <c r="E40" s="7" t="s">
        <v>28</v>
      </c>
      <c r="F40" s="7" t="s">
        <v>28</v>
      </c>
      <c r="G40" s="7"/>
      <c r="H40" s="7"/>
      <c r="I40" s="7"/>
      <c r="J40" s="7"/>
      <c r="K40" s="7"/>
      <c r="L40" s="7"/>
      <c r="M40" s="7"/>
      <c r="N40" s="7"/>
      <c r="O40" s="26">
        <f>COUNTIF(C40:N40, Hoja2!E1)</f>
        <v>4</v>
      </c>
      <c r="P40" s="27"/>
    </row>
    <row r="41" spans="1:16" ht="18.75" x14ac:dyDescent="0.4">
      <c r="A41" s="11" t="s">
        <v>24</v>
      </c>
      <c r="B41" s="9" t="s">
        <v>38</v>
      </c>
      <c r="C41" s="7" t="s">
        <v>28</v>
      </c>
      <c r="D41" s="7" t="s">
        <v>28</v>
      </c>
      <c r="E41" s="7" t="s">
        <v>28</v>
      </c>
      <c r="F41" s="7" t="s">
        <v>28</v>
      </c>
      <c r="G41" s="7"/>
      <c r="H41" s="7"/>
      <c r="I41" s="7"/>
      <c r="J41" s="7"/>
      <c r="K41" s="7"/>
      <c r="L41" s="7"/>
      <c r="M41" s="7"/>
      <c r="N41" s="7"/>
      <c r="O41" s="26">
        <f>COUNTIF(C41:N41, Hoja2!E1)</f>
        <v>4</v>
      </c>
      <c r="P41" s="27"/>
    </row>
    <row r="42" spans="1:16" ht="18.75" x14ac:dyDescent="0.4">
      <c r="A42" s="11" t="s">
        <v>24</v>
      </c>
      <c r="B42" s="9" t="s">
        <v>39</v>
      </c>
      <c r="C42" s="7" t="s">
        <v>28</v>
      </c>
      <c r="D42" s="7" t="s">
        <v>28</v>
      </c>
      <c r="E42" s="7" t="s">
        <v>28</v>
      </c>
      <c r="F42" s="7" t="s">
        <v>28</v>
      </c>
      <c r="G42" s="7"/>
      <c r="H42" s="7"/>
      <c r="I42" s="7"/>
      <c r="J42" s="7"/>
      <c r="K42" s="7"/>
      <c r="L42" s="7"/>
      <c r="M42" s="7"/>
      <c r="N42" s="7"/>
      <c r="O42" s="26">
        <f>COUNTIF(C42:N42, Hoja2!E1)</f>
        <v>4</v>
      </c>
      <c r="P42" s="27"/>
    </row>
    <row r="43" spans="1:16" ht="18.75" x14ac:dyDescent="0.4">
      <c r="A43" s="11" t="s">
        <v>24</v>
      </c>
      <c r="B43" s="9" t="s">
        <v>40</v>
      </c>
      <c r="C43" s="7" t="s">
        <v>28</v>
      </c>
      <c r="D43" s="7" t="s">
        <v>28</v>
      </c>
      <c r="E43" s="7" t="s">
        <v>28</v>
      </c>
      <c r="F43" s="7" t="s">
        <v>28</v>
      </c>
      <c r="G43" s="7"/>
      <c r="H43" s="7"/>
      <c r="I43" s="7"/>
      <c r="J43" s="7"/>
      <c r="K43" s="7"/>
      <c r="L43" s="7"/>
      <c r="M43" s="7"/>
      <c r="N43" s="7"/>
      <c r="O43" s="26">
        <f>COUNTIF(C43:N43, Hoja2!E1)</f>
        <v>4</v>
      </c>
      <c r="P43" s="27"/>
    </row>
    <row r="44" spans="1:16" ht="42" customHeight="1" x14ac:dyDescent="0.2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42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mergeCells count="19">
    <mergeCell ref="A44:P44"/>
    <mergeCell ref="O43:P43"/>
    <mergeCell ref="O38:P38"/>
    <mergeCell ref="O39:P39"/>
    <mergeCell ref="O40:P40"/>
    <mergeCell ref="O41:P41"/>
    <mergeCell ref="O42:P42"/>
    <mergeCell ref="O37:P37"/>
    <mergeCell ref="O36:P36"/>
    <mergeCell ref="O34:P35"/>
    <mergeCell ref="A34:B34"/>
    <mergeCell ref="A35:B35"/>
    <mergeCell ref="A1:C1"/>
    <mergeCell ref="D1:P1"/>
    <mergeCell ref="A33:P33"/>
    <mergeCell ref="A3:B3"/>
    <mergeCell ref="O2:O3"/>
    <mergeCell ref="P2:P3"/>
    <mergeCell ref="A2:B2"/>
  </mergeCells>
  <pageMargins left="0.7" right="0.7" top="0.75" bottom="0.75" header="0.3" footer="0.3"/>
  <pageSetup paperSize="120" scale="3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G3:N3 G35:N35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C4:N11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C36:N43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Valeria Jessamyn Albarran Marin</cp:lastModifiedBy>
  <cp:lastPrinted>2022-01-21T16:41:32Z</cp:lastPrinted>
  <dcterms:created xsi:type="dcterms:W3CDTF">2022-01-20T19:03:52Z</dcterms:created>
  <dcterms:modified xsi:type="dcterms:W3CDTF">2023-02-08T15:56:32Z</dcterms:modified>
</cp:coreProperties>
</file>