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sara.perez\Desktop\"/>
    </mc:Choice>
  </mc:AlternateContent>
  <xr:revisionPtr revIDLastSave="0" documentId="8_{E5FC319A-495A-46A9-BA94-C98EC4E97170}"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6" i="1" l="1"/>
  <c r="O12" i="1"/>
  <c r="O11" i="1"/>
  <c r="O45" i="1"/>
  <c r="O44" i="1"/>
  <c r="O43" i="1"/>
  <c r="O42" i="1"/>
  <c r="O41" i="1"/>
  <c r="O40" i="1"/>
  <c r="O39" i="1"/>
  <c r="O38" i="1"/>
  <c r="O37" i="1"/>
  <c r="O10" i="1"/>
  <c r="P10" i="1"/>
  <c r="O9" i="1"/>
  <c r="P9" i="1"/>
  <c r="O8" i="1"/>
  <c r="P8" i="1"/>
  <c r="O6" i="1"/>
  <c r="P6" i="1"/>
  <c r="O7" i="1"/>
  <c r="P7" i="1"/>
  <c r="O5" i="1"/>
  <c r="P5" i="1"/>
  <c r="P11" i="1"/>
  <c r="P12" i="1"/>
  <c r="O4" i="1"/>
  <c r="P4" i="1"/>
</calcChain>
</file>

<file path=xl/sharedStrings.xml><?xml version="1.0" encoding="utf-8"?>
<sst xmlns="http://schemas.openxmlformats.org/spreadsheetml/2006/main" count="163" uniqueCount="40">
  <si>
    <t>NÚMERO DE SESIÓN</t>
  </si>
  <si>
    <t>TOTAL DE ASISTENTES POR SESION</t>
  </si>
  <si>
    <t>PORCENTAJE DE ASISTENCIA</t>
  </si>
  <si>
    <t>Regidores</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</si>
  <si>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</si>
  <si>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</si>
  <si>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</si>
  <si>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</si>
  <si>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</si>
  <si>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</si>
  <si>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</si>
  <si>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</si>
  <si>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</si>
  <si>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</si>
  <si>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</si>
  <si>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</si>
  <si>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</si>
  <si>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</si>
  <si>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</si>
  <si>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</si>
  <si>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DECIMA SEPTIMA</t>
  </si>
  <si>
    <t>DECIMA OCTAVA</t>
  </si>
  <si>
    <t>DECIMA NOVENA</t>
  </si>
  <si>
    <t>PRESENTE</t>
  </si>
  <si>
    <t>AUSENTE</t>
  </si>
  <si>
    <t>Vocal</t>
  </si>
  <si>
    <t>Presidente</t>
  </si>
  <si>
    <t>FECHA</t>
  </si>
  <si>
    <t>SENTIDO DEL VOTO</t>
  </si>
  <si>
    <t>A FAVOR</t>
  </si>
  <si>
    <t>EN CONTRA</t>
  </si>
  <si>
    <t>ABSTENCIÓN</t>
  </si>
  <si>
    <t>TOTAL DE VOTOS A FAVOR POR SESION</t>
  </si>
  <si>
    <t>Jorge Eduardo Gonzalez De la Torre</t>
  </si>
  <si>
    <t>15_XXIV_ESTADISTICA DE ASISTENCIAS DE LA COMISION _____Fomento Agropecuario y Forestal________ 2022</t>
  </si>
  <si>
    <t>Anabel Avila Martinez</t>
  </si>
  <si>
    <t>Juan Martin Nuñez Moran</t>
  </si>
  <si>
    <t>Jorge Eduardo Gonzalez de La Torre</t>
  </si>
  <si>
    <t>22/02/2022</t>
  </si>
  <si>
    <t xml:space="preserve">En lo que corresponde durante la primera sesion de la comision, no se dictamino, toda vez que solo fue una sesion informativa.  Asi mismo la Regidora Vocal Anabel Avila Martinez, mando oficio con numero#19/2022 Asunto: Justificacion de Inasistencia por motivos de salud...... En lo que se refiere a la segunda sesion de la comision, no se dictamino, ya que solo fue informativa en donde se presento plan de trabajo Enero 2022 a Diciembre 2022. En lo que se refiere a la tercera sesion de la comision, no se dictamino, ya que solo fue informativa. En lo que se refiere a la cuarta sesion de la comision, no se dictamino, Asi mismo la Regidora Vocal Anabel Avila Martinez, mando oficio electrinico con numero #67. Asunto: Justificacion de inasistencia por motivos de salud. En lo que se refiere a la quinta sesion sesion de la comision, no se dictamino, toda vez que solo fue una sesion informativa. En lo que se refiere a la sexta sesion de la comision, no se dictamino, toda vez que solo fue una sesion informativa. En lo que corresponde durante la septima sesion de la comision, no se dictamino, toda vez que solo fue una sesion informativa. En lo que corresponde durante la octava sesion sesion de la comision, no se dictamino, toda vez que solo fue una sesion informativa. En lo que corresponde durante la novena sesion de la comision, no se dictamino, toda vez que solo fue una sesion informativa.En lo que corresponde durante la decima sesion de la comision, no se dictamino, toda vez que solo fue una sesion informativa. En lo que corresponde durante la decima primera sesion de la comision, no se dictamino, toda vez que solo fue una sesion informativa.  En lo que corresponde durante la decima segunda sesion de la comision, no se dictamino, toda vez que solo fue una sesion informativa.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</si>
</sst>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3"/>
      <name val="Calibri"/>
      <family val="2"/>
      <scheme val="minor"/>
    </font>
    <font>
      <b/>
      <sz val="14"/>
      <color rgb="FF808083"/>
      <name val="Arial Black"/>
      <family val="2"/>
    </font>
    <font>
      <sz val="11"/>
      <color rgb="FF808083"/>
      <name val="Calibri"/>
      <family val="2"/>
      <scheme val="minor"/>
    </font>
    <font>
      <b/>
      <sz val="9"/>
      <color rgb="FFEAEBEC"/>
      <name val="Arial Black"/>
      <family val="2"/>
    </font>
    <font>
      <sz val="11"/>
      <color rgb="FF808083"/>
      <name val="Arial Black"/>
      <family val="2"/>
    </font>
    <font>
      <sz val="10"/>
      <color rgb="FF808083"/>
      <name val="Arial Black"/>
      <family val="2"/>
    </font>
    <font>
      <sz val="10"/>
      <color theme="1"/>
      <name val="Calibri"/>
      <family val="2"/>
      <scheme val="minor"/>
    </font>
    <font>
      <b/>
      <sz val="9"/>
      <color rgb="FF808083"/>
      <name val="Arial Black"/>
      <family val="2"/>
    </font>
    <font>
      <b/>
      <sz val="9"/>
      <color theme="1"/>
      <name val="Arial Black"/>
      <family val="2"/>
    </font>
    <font>
      <b/>
      <sz val="10"/>
      <color rgb="FFEAEBEC"/>
      <name val="Arial Black"/>
      <family val="2"/>
    </font>
    <font>
      <sz val="10"/>
      <color rgb="FFEAEBEC"/>
      <name val="Arial Black"/>
      <family val="2"/>
    </font>
  </fonts>
  <fills count="5">
    <fill>
      <patternFill patternType="none"/>
    </fill>
    <fill>
      <patternFill patternType="gray125"/>
    </fill>
    <fill>
      <patternFill patternType="solid">
        <fgColor rgb="FFE64990"/>
        <bgColor indexed="64"/>
      </patternFill>
    </fill>
    <fill>
      <patternFill patternType="solid">
        <fgColor theme="0"/>
        <bgColor indexed="64"/>
      </patternFill>
    </fill>
    <fill>
      <patternFill patternType="solid">
        <fgColor rgb="FF6FBBBC"/>
        <bgColor indexed="64"/>
      </patternFill>
    </fill>
  </fills>
  <borders count="20">
    <border>
      <left/>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45">
    <xf numFmtId="0" fontId="0" fillId="0" borderId="0" xfId="0"/>
    <xf numFmtId="0" fontId="3" fillId="0" borderId="0" xfId="0" applyFont="1"/>
    <xf numFmtId="0" fontId="4" fillId="2" borderId="2" xfId="1" applyFont="1" applyFill="1" applyBorder="1" applyAlignment="1">
      <alignment horizontal="center" vertical="center" wrapText="1"/>
    </xf>
    <xf numFmtId="0" fontId="5" fillId="0" borderId="6" xfId="0" applyFont="1" applyBorder="1"/>
    <xf numFmtId="10" fontId="5" fillId="0" borderId="6" xfId="0" applyNumberFormat="1" applyFont="1" applyBorder="1"/>
    <xf numFmtId="0" fontId="5" fillId="0" borderId="12" xfId="0" applyFont="1" applyBorder="1"/>
    <xf numFmtId="10" fontId="5" fillId="0" borderId="12" xfId="0" applyNumberFormat="1" applyFont="1" applyBorder="1"/>
    <xf numFmtId="10" fontId="5" fillId="0" borderId="13" xfId="0" applyNumberFormat="1" applyFont="1" applyBorder="1"/>
    <xf numFmtId="0" fontId="5" fillId="0" borderId="13" xfId="0" applyFont="1" applyBorder="1"/>
    <xf numFmtId="0" fontId="4" fillId="2" borderId="2" xfId="1" applyFont="1" applyFill="1" applyBorder="1" applyAlignment="1">
      <alignment vertical="center" wrapText="1"/>
    </xf>
    <xf numFmtId="0" fontId="8" fillId="0" borderId="6" xfId="0" applyFont="1" applyBorder="1"/>
    <xf numFmtId="0" fontId="8" fillId="0" borderId="13" xfId="0" applyFont="1" applyBorder="1"/>
    <xf numFmtId="0" fontId="9" fillId="0" borderId="6" xfId="0" applyFont="1" applyBorder="1"/>
    <xf numFmtId="0" fontId="10" fillId="4" borderId="6" xfId="0" applyFont="1" applyFill="1" applyBorder="1"/>
    <xf numFmtId="0" fontId="10" fillId="4" borderId="12" xfId="0" applyFont="1" applyFill="1" applyBorder="1"/>
    <xf numFmtId="0" fontId="11" fillId="4" borderId="13" xfId="0" applyFont="1" applyFill="1" applyBorder="1"/>
    <xf numFmtId="0" fontId="11" fillId="4" borderId="6" xfId="0" applyFont="1" applyFill="1" applyBorder="1"/>
    <xf numFmtId="0" fontId="10" fillId="4" borderId="13" xfId="0" applyFont="1" applyFill="1" applyBorder="1" applyAlignment="1">
      <alignment horizontal="center" vertical="center" wrapText="1"/>
    </xf>
    <xf numFmtId="14" fontId="4" fillId="2" borderId="2" xfId="1" applyNumberFormat="1" applyFont="1" applyFill="1" applyBorder="1" applyAlignment="1">
      <alignment vertical="center" wrapText="1"/>
    </xf>
    <xf numFmtId="0" fontId="8" fillId="0" borderId="6" xfId="0" applyFont="1" applyBorder="1" applyAlignment="1">
      <alignment vertical="center" wrapText="1"/>
    </xf>
    <xf numFmtId="0" fontId="10" fillId="4" borderId="6" xfId="0" applyFont="1" applyFill="1" applyBorder="1" applyAlignment="1">
      <alignment vertical="center" wrapText="1" shrinkToFit="1" readingOrder="1"/>
    </xf>
    <xf numFmtId="0" fontId="11" fillId="4" borderId="6" xfId="0" applyFont="1" applyFill="1" applyBorder="1" applyAlignment="1">
      <alignment vertical="center" wrapText="1" readingOrder="1"/>
    </xf>
    <xf numFmtId="0" fontId="10" fillId="4" borderId="6" xfId="0" applyFont="1" applyFill="1" applyBorder="1" applyAlignment="1">
      <alignment horizontal="center" vertical="center" wrapText="1" readingOrder="1"/>
    </xf>
    <xf numFmtId="14" fontId="4" fillId="2" borderId="2" xfId="1" applyNumberFormat="1" applyFont="1" applyFill="1" applyBorder="1" applyAlignment="1">
      <alignment horizontal="center" vertical="center" wrapText="1"/>
    </xf>
    <xf numFmtId="0" fontId="10" fillId="4" borderId="13" xfId="0" applyFont="1" applyFill="1" applyBorder="1" applyAlignment="1">
      <alignment vertical="center" wrapText="1" readingOrder="1"/>
    </xf>
    <xf numFmtId="0" fontId="0" fillId="0" borderId="0" xfId="0" applyAlignment="1">
      <alignment horizontal="center"/>
    </xf>
    <xf numFmtId="0" fontId="2" fillId="3" borderId="0" xfId="0" applyFont="1" applyFill="1" applyAlignment="1">
      <alignment horizontal="center" vertical="center" wrapText="1"/>
    </xf>
    <xf numFmtId="0" fontId="2" fillId="3" borderId="11" xfId="0" applyFont="1" applyFill="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19"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cellXfs>
  <cellStyles count="2">
    <cellStyle name="Normal" xfId="0" builtinId="0"/>
    <cellStyle name="Título 3" xfId="1" builtinId="18"/>
  </cellStyles>
  <dxfs count="0"/>
  <tableStyles count="0" defaultTableStyle="TableStyleMedium2" defaultPivotStyle="PivotStyleLight16"/>
  <colors>
    <mruColors>
      <color rgb="FFEAEBEC"/>
      <color rgb="FF6FBBBC"/>
      <color rgb="FFE64990"/>
      <color rgb="FF808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EAEBEC"/>
                </a:solidFill>
                <a:latin typeface="Arial Black" pitchFamily="34" charset="0"/>
              </a:rPr>
              <a:t>NÚMERO</a:t>
            </a:r>
            <a:r>
              <a:rPr lang="en-US" baseline="0">
                <a:solidFill>
                  <a:srgbClr val="EAEBEC"/>
                </a:solidFill>
                <a:latin typeface="Arial Black" pitchFamily="34" charset="0"/>
              </a:rPr>
              <a:t> TOTAL DE ASISTENCIA EN EL AÑO</a:t>
            </a:r>
            <a:endParaRPr lang="en-US">
              <a:solidFill>
                <a:srgbClr val="EAEBEC"/>
              </a:solidFill>
              <a:latin typeface="Arial Black" pitchFamily="34" charset="0"/>
            </a:endParaRPr>
          </a:p>
        </c:rich>
      </c:tx>
      <c:overlay val="0"/>
    </c:title>
    <c:autoTitleDeleted val="0"/>
    <c:plotArea>
      <c:layout/>
      <c:barChart>
        <c:barDir val="col"/>
        <c:grouping val="clustered"/>
        <c:varyColors val="0"/>
        <c:ser>
          <c:idx val="0"/>
          <c:order val="0"/>
          <c:tx>
            <c:strRef>
              <c:f>Hoja1!$B$4:$B$12</c:f>
              <c:strCache>
                <c:ptCount val="9"/>
                <c:pt idx="0">
                  <c:v>Jorge Eduardo Gonzalez De la Torre</c:v>
                </c:pt>
                <c:pt idx="1">
                  <c:v>Anabel Avila Martinez</c:v>
                </c:pt>
                <c:pt idx="2">
                  <c:v>Juan Martin Nuñez Moran</c:v>
                </c:pt>
                <c:pt idx="3">
                  <c:v>Regidores</c:v>
                </c:pt>
                <c:pt idx="4">
                  <c:v>Regidores</c:v>
                </c:pt>
                <c:pt idx="5">
                  <c:v>Regidores</c:v>
                </c:pt>
                <c:pt idx="6">
                  <c:v>Regidores</c:v>
                </c:pt>
                <c:pt idx="7">
                  <c:v>Regidores</c:v>
                </c:pt>
                <c:pt idx="8">
                  <c:v>Regidores</c:v>
                </c:pt>
              </c:strCache>
            </c:strRef>
          </c:tx>
          <c:spPr>
            <a:solidFill>
              <a:srgbClr val="6FBBBC"/>
            </a:solidFill>
          </c:spPr>
          <c:invertIfNegative val="0"/>
          <c:dLbls>
            <c:spPr>
              <a:noFill/>
              <a:ln>
                <a:noFill/>
              </a:ln>
              <a:effectLst/>
            </c:spPr>
            <c:txPr>
              <a:bodyPr/>
              <a:lstStyle/>
              <a:p>
                <a:pPr>
                  <a:defRPr>
                    <a:solidFill>
                      <a:srgbClr val="EAEBEC"/>
                    </a:solidFill>
                    <a:latin typeface="Arial Black" pitchFamily="34" charset="0"/>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Hoja1!$B$4:$B$12</c:f>
              <c:strCache>
                <c:ptCount val="9"/>
                <c:pt idx="0">
                  <c:v>Jorge Eduardo Gonzalez De la Torre</c:v>
                </c:pt>
                <c:pt idx="1">
                  <c:v>Anabel Avila Martinez</c:v>
                </c:pt>
                <c:pt idx="2">
                  <c:v>Juan Martin Nuñez Moran</c:v>
                </c:pt>
                <c:pt idx="3">
                  <c:v>Regidores</c:v>
                </c:pt>
                <c:pt idx="4">
                  <c:v>Regidores</c:v>
                </c:pt>
                <c:pt idx="5">
                  <c:v>Regidores</c:v>
                </c:pt>
                <c:pt idx="6">
                  <c:v>Regidores</c:v>
                </c:pt>
                <c:pt idx="7">
                  <c:v>Regidores</c:v>
                </c:pt>
                <c:pt idx="8">
                  <c:v>Regidores</c:v>
                </c:pt>
              </c:strCache>
            </c:strRef>
          </c:cat>
          <c:val>
            <c:numRef>
              <c:f>Hoja1!$O$4:$O$12</c:f>
              <c:numCache>
                <c:formatCode>General</c:formatCode>
                <c:ptCount val="9"/>
                <c:pt idx="0">
                  <c:v>12</c:v>
                </c:pt>
                <c:pt idx="1">
                  <c:v>8</c:v>
                </c:pt>
                <c:pt idx="2">
                  <c:v>11</c:v>
                </c:pt>
                <c:pt idx="3">
                  <c:v>0</c:v>
                </c:pt>
                <c:pt idx="4">
                  <c:v>0</c:v>
                </c:pt>
                <c:pt idx="5">
                  <c:v>0</c:v>
                </c:pt>
                <c:pt idx="6">
                  <c:v>0</c:v>
                </c:pt>
                <c:pt idx="7">
                  <c:v>0</c:v>
                </c:pt>
                <c:pt idx="8">
                  <c:v>0</c:v>
                </c:pt>
              </c:numCache>
            </c:numRef>
          </c:val>
          <c:extLst>
            <c:ext xmlns:c16="http://schemas.microsoft.com/office/drawing/2014/chart" uri="{C3380CC4-5D6E-409C-BE32-E72D297353CC}">
              <c16:uniqueId val="{00000000-848E-45CC-9415-AC0C33F66433}"/>
            </c:ext>
          </c:extLst>
        </c:ser>
        <c:dLbls>
          <c:dLblPos val="inEnd"/>
          <c:showLegendKey val="0"/>
          <c:showVal val="1"/>
          <c:showCatName val="0"/>
          <c:showSerName val="0"/>
          <c:showPercent val="0"/>
          <c:showBubbleSize val="0"/>
        </c:dLbls>
        <c:gapWidth val="150"/>
        <c:overlap val="-25"/>
        <c:axId val="54916224"/>
        <c:axId val="55292672"/>
      </c:barChart>
      <c:catAx>
        <c:axId val="54916224"/>
        <c:scaling>
          <c:orientation val="minMax"/>
        </c:scaling>
        <c:delete val="0"/>
        <c:axPos val="b"/>
        <c:numFmt formatCode="General" sourceLinked="1"/>
        <c:majorTickMark val="none"/>
        <c:minorTickMark val="none"/>
        <c:tickLblPos val="nextTo"/>
        <c:crossAx val="55292672"/>
        <c:crosses val="autoZero"/>
        <c:auto val="1"/>
        <c:lblAlgn val="ctr"/>
        <c:lblOffset val="100"/>
        <c:noMultiLvlLbl val="0"/>
      </c:catAx>
      <c:valAx>
        <c:axId val="55292672"/>
        <c:scaling>
          <c:orientation val="minMax"/>
          <c:max val="12"/>
          <c:min val="1"/>
        </c:scaling>
        <c:delete val="1"/>
        <c:axPos val="l"/>
        <c:majorGridlines/>
        <c:numFmt formatCode="General" sourceLinked="0"/>
        <c:majorTickMark val="none"/>
        <c:minorTickMark val="none"/>
        <c:tickLblPos val="nextTo"/>
        <c:crossAx val="54916224"/>
        <c:crosses val="autoZero"/>
        <c:crossBetween val="between"/>
      </c:valAx>
      <c:spPr>
        <a:solidFill>
          <a:schemeClr val="bg1"/>
        </a:solidFill>
      </c:spPr>
    </c:plotArea>
    <c:plotVisOnly val="0"/>
    <c:dispBlanksAs val="zero"/>
    <c:showDLblsOverMax val="0"/>
  </c:chart>
  <c:spPr>
    <a:solidFill>
      <a:srgbClr val="E6499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31749</xdr:rowOff>
    </xdr:from>
    <xdr:to>
      <xdr:col>2</xdr:col>
      <xdr:colOff>656896</xdr:colOff>
      <xdr:row>0</xdr:row>
      <xdr:rowOff>1051049</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49"/>
          <a:ext cx="2443655" cy="1019300"/>
        </a:xfrm>
        <a:prstGeom prst="rect">
          <a:avLst/>
        </a:prstGeom>
      </xdr:spPr>
    </xdr:pic>
    <xdr:clientData/>
  </xdr:twoCellAnchor>
  <xdr:twoCellAnchor>
    <xdr:from>
      <xdr:col>0</xdr:col>
      <xdr:colOff>31750</xdr:colOff>
      <xdr:row>12</xdr:row>
      <xdr:rowOff>21166</xdr:rowOff>
    </xdr:from>
    <xdr:to>
      <xdr:col>15</xdr:col>
      <xdr:colOff>984250</xdr:colOff>
      <xdr:row>32</xdr:row>
      <xdr:rowOff>158750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6"/>
  <sheetViews>
    <sheetView showGridLines="0" tabSelected="1" view="pageBreakPreview" topLeftCell="A35" zoomScale="90" zoomScaleNormal="90" zoomScaleSheetLayoutView="90" workbookViewId="0">
      <selection activeCell="A46" sqref="A46:P46"/>
    </sheetView>
  </sheetViews>
  <sheetFormatPr baseColWidth="10" defaultRowHeight="15" x14ac:dyDescent="0.25"/>
  <cols>
    <col min="1" max="1" width="12.28515625" customWidth="1"/>
    <col min="2" max="2" width="15.42578125" customWidth="1"/>
    <col min="3" max="14" width="12.7109375" customWidth="1"/>
    <col min="15" max="15" width="15.7109375" customWidth="1"/>
    <col min="16" max="16" width="15.42578125" customWidth="1"/>
  </cols>
  <sheetData>
    <row r="1" spans="1:17" ht="83.25" customHeight="1" thickBot="1" x14ac:dyDescent="0.3">
      <c r="A1" s="25"/>
      <c r="B1" s="25"/>
      <c r="C1" s="25"/>
      <c r="D1" s="26" t="s">
        <v>34</v>
      </c>
      <c r="E1" s="26"/>
      <c r="F1" s="26"/>
      <c r="G1" s="26"/>
      <c r="H1" s="26"/>
      <c r="I1" s="26"/>
      <c r="J1" s="26"/>
      <c r="K1" s="26"/>
      <c r="L1" s="26"/>
      <c r="M1" s="26"/>
      <c r="N1" s="26"/>
      <c r="O1" s="26"/>
      <c r="P1" s="27"/>
      <c r="Q1" s="1"/>
    </row>
    <row r="2" spans="1:17" ht="42.95" customHeight="1" thickBot="1" x14ac:dyDescent="0.3">
      <c r="A2" s="31" t="s">
        <v>0</v>
      </c>
      <c r="B2" s="32"/>
      <c r="C2" s="2" t="s">
        <v>4</v>
      </c>
      <c r="D2" s="2" t="s">
        <v>5</v>
      </c>
      <c r="E2" s="2" t="s">
        <v>6</v>
      </c>
      <c r="F2" s="2" t="s">
        <v>7</v>
      </c>
      <c r="G2" s="2" t="s">
        <v>8</v>
      </c>
      <c r="H2" s="2" t="s">
        <v>9</v>
      </c>
      <c r="I2" s="2" t="s">
        <v>10</v>
      </c>
      <c r="J2" s="2" t="s">
        <v>11</v>
      </c>
      <c r="K2" s="2" t="s">
        <v>12</v>
      </c>
      <c r="L2" s="2" t="s">
        <v>13</v>
      </c>
      <c r="M2" s="2" t="s">
        <v>14</v>
      </c>
      <c r="N2" s="2" t="s">
        <v>15</v>
      </c>
      <c r="O2" s="33" t="s">
        <v>1</v>
      </c>
      <c r="P2" s="33" t="s">
        <v>2</v>
      </c>
      <c r="Q2" s="1"/>
    </row>
    <row r="3" spans="1:17" ht="15.75" thickBot="1" x14ac:dyDescent="0.3">
      <c r="A3" s="31" t="s">
        <v>27</v>
      </c>
      <c r="B3" s="32"/>
      <c r="C3" s="18">
        <v>44578</v>
      </c>
      <c r="D3" s="9" t="s">
        <v>38</v>
      </c>
      <c r="E3" s="18">
        <v>44648</v>
      </c>
      <c r="F3" s="18">
        <v>44679</v>
      </c>
      <c r="G3" s="18">
        <v>44707</v>
      </c>
      <c r="H3" s="18">
        <v>44740</v>
      </c>
      <c r="I3" s="18">
        <v>44769</v>
      </c>
      <c r="J3" s="18">
        <v>44802</v>
      </c>
      <c r="K3" s="18">
        <v>44832</v>
      </c>
      <c r="L3" s="18">
        <v>44861</v>
      </c>
      <c r="M3" s="18">
        <v>44890</v>
      </c>
      <c r="N3" s="18">
        <v>44909</v>
      </c>
      <c r="O3" s="34"/>
      <c r="P3" s="34"/>
      <c r="Q3" s="1"/>
    </row>
    <row r="4" spans="1:17" ht="60" x14ac:dyDescent="0.4">
      <c r="A4" s="15" t="s">
        <v>26</v>
      </c>
      <c r="B4" s="17" t="s">
        <v>33</v>
      </c>
      <c r="C4" s="10" t="s">
        <v>23</v>
      </c>
      <c r="D4" s="10" t="s">
        <v>23</v>
      </c>
      <c r="E4" s="10" t="s">
        <v>23</v>
      </c>
      <c r="F4" s="10" t="s">
        <v>23</v>
      </c>
      <c r="G4" s="10" t="s">
        <v>23</v>
      </c>
      <c r="H4" s="10" t="s">
        <v>23</v>
      </c>
      <c r="I4" s="10" t="s">
        <v>23</v>
      </c>
      <c r="J4" s="10" t="s">
        <v>23</v>
      </c>
      <c r="K4" s="10" t="s">
        <v>23</v>
      </c>
      <c r="L4" s="10" t="s">
        <v>23</v>
      </c>
      <c r="M4" s="10" t="s">
        <v>23</v>
      </c>
      <c r="N4" s="10" t="s">
        <v>23</v>
      </c>
      <c r="O4" s="8">
        <f>COUNTIF(C4:N4, Hoja2!C1)</f>
        <v>12</v>
      </c>
      <c r="P4" s="7">
        <f>O4/12</f>
        <v>1</v>
      </c>
      <c r="Q4" s="1"/>
    </row>
    <row r="5" spans="1:17" ht="30" x14ac:dyDescent="0.4">
      <c r="A5" s="16" t="s">
        <v>25</v>
      </c>
      <c r="B5" s="20" t="s">
        <v>35</v>
      </c>
      <c r="C5" s="19" t="s">
        <v>24</v>
      </c>
      <c r="D5" s="10" t="s">
        <v>23</v>
      </c>
      <c r="E5" s="10" t="s">
        <v>23</v>
      </c>
      <c r="F5" s="10" t="s">
        <v>24</v>
      </c>
      <c r="G5" s="10" t="s">
        <v>23</v>
      </c>
      <c r="H5" s="10" t="s">
        <v>23</v>
      </c>
      <c r="I5" s="10" t="s">
        <v>23</v>
      </c>
      <c r="J5" s="10" t="s">
        <v>24</v>
      </c>
      <c r="K5" s="10" t="s">
        <v>23</v>
      </c>
      <c r="L5" s="10" t="s">
        <v>23</v>
      </c>
      <c r="M5" s="10" t="s">
        <v>23</v>
      </c>
      <c r="N5" s="10" t="s">
        <v>24</v>
      </c>
      <c r="O5" s="3">
        <f>COUNTIF(C5:N5, Hoja2!C1)</f>
        <v>8</v>
      </c>
      <c r="P5" s="4">
        <f t="shared" ref="P5:P12" si="0">O5/12</f>
        <v>0.66666666666666663</v>
      </c>
      <c r="Q5" s="1"/>
    </row>
    <row r="6" spans="1:17" ht="30" x14ac:dyDescent="0.4">
      <c r="A6" s="21" t="s">
        <v>25</v>
      </c>
      <c r="B6" s="22" t="s">
        <v>36</v>
      </c>
      <c r="C6" s="10" t="s">
        <v>23</v>
      </c>
      <c r="D6" s="10" t="s">
        <v>23</v>
      </c>
      <c r="E6" s="10" t="s">
        <v>23</v>
      </c>
      <c r="F6" s="10" t="s">
        <v>23</v>
      </c>
      <c r="G6" s="10" t="s">
        <v>23</v>
      </c>
      <c r="H6" s="10" t="s">
        <v>23</v>
      </c>
      <c r="I6" s="10" t="s">
        <v>23</v>
      </c>
      <c r="J6" s="10" t="s">
        <v>23</v>
      </c>
      <c r="K6" s="10" t="s">
        <v>23</v>
      </c>
      <c r="L6" s="10" t="s">
        <v>24</v>
      </c>
      <c r="M6" s="10" t="s">
        <v>23</v>
      </c>
      <c r="N6" s="10" t="s">
        <v>23</v>
      </c>
      <c r="O6" s="3">
        <f>COUNTIF(C6:N6, Hoja2!C1)</f>
        <v>11</v>
      </c>
      <c r="P6" s="4">
        <f t="shared" si="0"/>
        <v>0.91666666666666663</v>
      </c>
      <c r="Q6" s="1"/>
    </row>
    <row r="7" spans="1:17" ht="18.75" x14ac:dyDescent="0.4">
      <c r="A7" s="16" t="s">
        <v>25</v>
      </c>
      <c r="B7" s="13" t="s">
        <v>3</v>
      </c>
      <c r="C7" s="10"/>
      <c r="D7" s="10"/>
      <c r="E7" s="10"/>
      <c r="F7" s="10"/>
      <c r="G7" s="10"/>
      <c r="H7" s="10"/>
      <c r="I7" s="10"/>
      <c r="J7" s="10"/>
      <c r="K7" s="10"/>
      <c r="L7" s="10"/>
      <c r="M7" s="10"/>
      <c r="N7" s="10"/>
      <c r="O7" s="3">
        <f>COUNTIF(C7:N7, Hoja2!C1)</f>
        <v>0</v>
      </c>
      <c r="P7" s="4">
        <f t="shared" si="0"/>
        <v>0</v>
      </c>
      <c r="Q7" s="1"/>
    </row>
    <row r="8" spans="1:17" ht="18.75" x14ac:dyDescent="0.4">
      <c r="A8" s="16" t="s">
        <v>25</v>
      </c>
      <c r="B8" s="13" t="s">
        <v>3</v>
      </c>
      <c r="C8" s="10"/>
      <c r="D8" s="10"/>
      <c r="E8" s="10"/>
      <c r="F8" s="10"/>
      <c r="G8" s="10"/>
      <c r="H8" s="10"/>
      <c r="I8" s="10"/>
      <c r="J8" s="10"/>
      <c r="K8" s="10"/>
      <c r="L8" s="10"/>
      <c r="M8" s="10"/>
      <c r="N8" s="10"/>
      <c r="O8" s="3">
        <f>COUNTIF(C8:N8, Hoja2!C1)</f>
        <v>0</v>
      </c>
      <c r="P8" s="4">
        <f t="shared" si="0"/>
        <v>0</v>
      </c>
      <c r="Q8" s="1"/>
    </row>
    <row r="9" spans="1:17" ht="18.75" x14ac:dyDescent="0.4">
      <c r="A9" s="16" t="s">
        <v>25</v>
      </c>
      <c r="B9" s="13" t="s">
        <v>3</v>
      </c>
      <c r="C9" s="10"/>
      <c r="D9" s="10"/>
      <c r="E9" s="10"/>
      <c r="F9" s="10"/>
      <c r="G9" s="10"/>
      <c r="H9" s="10"/>
      <c r="I9" s="10"/>
      <c r="J9" s="10"/>
      <c r="K9" s="10"/>
      <c r="L9" s="10"/>
      <c r="M9" s="10"/>
      <c r="N9" s="10"/>
      <c r="O9" s="3">
        <f>COUNTIF(C9:N9, Hoja2!C1)</f>
        <v>0</v>
      </c>
      <c r="P9" s="4">
        <f t="shared" si="0"/>
        <v>0</v>
      </c>
      <c r="Q9" s="1"/>
    </row>
    <row r="10" spans="1:17" ht="18.75" x14ac:dyDescent="0.4">
      <c r="A10" s="16" t="s">
        <v>25</v>
      </c>
      <c r="B10" s="13" t="s">
        <v>3</v>
      </c>
      <c r="C10" s="10"/>
      <c r="D10" s="10"/>
      <c r="E10" s="10"/>
      <c r="F10" s="10"/>
      <c r="G10" s="10"/>
      <c r="H10" s="10"/>
      <c r="I10" s="10"/>
      <c r="J10" s="10"/>
      <c r="K10" s="10"/>
      <c r="L10" s="10"/>
      <c r="M10" s="10"/>
      <c r="N10" s="10"/>
      <c r="O10" s="3">
        <f>COUNTIF(C10:N10, Hoja2!C1)</f>
        <v>0</v>
      </c>
      <c r="P10" s="4">
        <f t="shared" si="0"/>
        <v>0</v>
      </c>
      <c r="Q10" s="1"/>
    </row>
    <row r="11" spans="1:17" ht="18.75" x14ac:dyDescent="0.4">
      <c r="A11" s="16" t="s">
        <v>25</v>
      </c>
      <c r="B11" s="13" t="s">
        <v>3</v>
      </c>
      <c r="C11" s="10"/>
      <c r="D11" s="10"/>
      <c r="E11" s="10"/>
      <c r="F11" s="10"/>
      <c r="G11" s="10"/>
      <c r="H11" s="10"/>
      <c r="I11" s="10"/>
      <c r="J11" s="10"/>
      <c r="K11" s="10"/>
      <c r="L11" s="10"/>
      <c r="M11" s="10"/>
      <c r="N11" s="10"/>
      <c r="O11" s="3">
        <f>COUNTIF(C11:N11, Hoja2!C1)</f>
        <v>0</v>
      </c>
      <c r="P11" s="4">
        <f t="shared" si="0"/>
        <v>0</v>
      </c>
      <c r="Q11" s="1"/>
    </row>
    <row r="12" spans="1:17" ht="18.75" x14ac:dyDescent="0.4">
      <c r="A12" s="16" t="s">
        <v>25</v>
      </c>
      <c r="B12" s="14" t="s">
        <v>3</v>
      </c>
      <c r="C12" s="10"/>
      <c r="D12" s="10"/>
      <c r="E12" s="10"/>
      <c r="F12" s="10"/>
      <c r="G12" s="10"/>
      <c r="H12" s="10"/>
      <c r="I12" s="10"/>
      <c r="J12" s="10"/>
      <c r="K12" s="10"/>
      <c r="L12" s="10"/>
      <c r="M12" s="10"/>
      <c r="N12" s="10"/>
      <c r="O12" s="5">
        <f>COUNTIF(C12:N12, Hoja2!C1)</f>
        <v>0</v>
      </c>
      <c r="P12" s="6">
        <f t="shared" si="0"/>
        <v>0</v>
      </c>
    </row>
    <row r="33" spans="1:17" ht="15.75" thickBot="1" x14ac:dyDescent="0.3"/>
    <row r="34" spans="1:17" ht="19.5" thickBot="1" x14ac:dyDescent="0.45">
      <c r="A34" s="28" t="s">
        <v>28</v>
      </c>
      <c r="B34" s="29"/>
      <c r="C34" s="29"/>
      <c r="D34" s="29"/>
      <c r="E34" s="29"/>
      <c r="F34" s="29"/>
      <c r="G34" s="29"/>
      <c r="H34" s="29"/>
      <c r="I34" s="29"/>
      <c r="J34" s="29"/>
      <c r="K34" s="29"/>
      <c r="L34" s="29"/>
      <c r="M34" s="29"/>
      <c r="N34" s="29"/>
      <c r="O34" s="29"/>
      <c r="P34" s="30"/>
    </row>
    <row r="35" spans="1:17" ht="42.95" customHeight="1" thickBot="1" x14ac:dyDescent="0.3">
      <c r="A35" s="31" t="s">
        <v>0</v>
      </c>
      <c r="B35" s="32"/>
      <c r="C35" s="2" t="s">
        <v>4</v>
      </c>
      <c r="D35" s="2" t="s">
        <v>5</v>
      </c>
      <c r="E35" s="2" t="s">
        <v>6</v>
      </c>
      <c r="F35" s="2" t="s">
        <v>7</v>
      </c>
      <c r="G35" s="2" t="s">
        <v>8</v>
      </c>
      <c r="H35" s="2" t="s">
        <v>9</v>
      </c>
      <c r="I35" s="2" t="s">
        <v>10</v>
      </c>
      <c r="J35" s="2" t="s">
        <v>11</v>
      </c>
      <c r="K35" s="2" t="s">
        <v>12</v>
      </c>
      <c r="L35" s="2" t="s">
        <v>13</v>
      </c>
      <c r="M35" s="2" t="s">
        <v>14</v>
      </c>
      <c r="N35" s="2" t="s">
        <v>15</v>
      </c>
      <c r="O35" s="39" t="s">
        <v>32</v>
      </c>
      <c r="P35" s="40"/>
    </row>
    <row r="36" spans="1:17" ht="15.75" thickBot="1" x14ac:dyDescent="0.3">
      <c r="A36" s="31" t="s">
        <v>27</v>
      </c>
      <c r="B36" s="32"/>
      <c r="C36" s="23">
        <v>44578</v>
      </c>
      <c r="D36" s="2" t="s">
        <v>38</v>
      </c>
      <c r="E36" s="23">
        <v>44648</v>
      </c>
      <c r="F36" s="23">
        <v>44679</v>
      </c>
      <c r="G36" s="18">
        <v>44707</v>
      </c>
      <c r="H36" s="18">
        <v>44740</v>
      </c>
      <c r="I36" s="18">
        <v>44769</v>
      </c>
      <c r="J36" s="18">
        <v>44802</v>
      </c>
      <c r="K36" s="18">
        <v>44832</v>
      </c>
      <c r="L36" s="18">
        <v>44861</v>
      </c>
      <c r="M36" s="18">
        <v>44890</v>
      </c>
      <c r="N36" s="18">
        <v>44909</v>
      </c>
      <c r="O36" s="41"/>
      <c r="P36" s="42"/>
    </row>
    <row r="37" spans="1:17" ht="60" x14ac:dyDescent="0.4">
      <c r="A37" s="15" t="s">
        <v>26</v>
      </c>
      <c r="B37" s="24" t="s">
        <v>37</v>
      </c>
      <c r="C37" s="11" t="s">
        <v>29</v>
      </c>
      <c r="D37" s="10" t="s">
        <v>29</v>
      </c>
      <c r="E37" s="11" t="s">
        <v>29</v>
      </c>
      <c r="F37" s="11" t="s">
        <v>29</v>
      </c>
      <c r="G37" s="11" t="s">
        <v>29</v>
      </c>
      <c r="H37" s="11" t="s">
        <v>29</v>
      </c>
      <c r="I37" s="11" t="s">
        <v>29</v>
      </c>
      <c r="J37" s="11" t="s">
        <v>29</v>
      </c>
      <c r="K37" s="11" t="s">
        <v>29</v>
      </c>
      <c r="L37" s="11" t="s">
        <v>29</v>
      </c>
      <c r="M37" s="10" t="s">
        <v>29</v>
      </c>
      <c r="N37" s="11" t="s">
        <v>29</v>
      </c>
      <c r="O37" s="37">
        <f>COUNTIF(C37:N37, Hoja2!E1)</f>
        <v>12</v>
      </c>
      <c r="P37" s="38"/>
    </row>
    <row r="38" spans="1:17" ht="30" x14ac:dyDescent="0.4">
      <c r="A38" s="21" t="s">
        <v>25</v>
      </c>
      <c r="B38" s="22" t="s">
        <v>35</v>
      </c>
      <c r="C38" s="10"/>
      <c r="D38" s="10" t="s">
        <v>29</v>
      </c>
      <c r="E38" s="10" t="s">
        <v>29</v>
      </c>
      <c r="F38" s="10"/>
      <c r="G38" s="10" t="s">
        <v>29</v>
      </c>
      <c r="H38" s="10" t="s">
        <v>29</v>
      </c>
      <c r="I38" s="10" t="s">
        <v>29</v>
      </c>
      <c r="J38" s="10"/>
      <c r="K38" s="10" t="s">
        <v>29</v>
      </c>
      <c r="L38" s="10" t="s">
        <v>29</v>
      </c>
      <c r="M38" s="10" t="s">
        <v>29</v>
      </c>
      <c r="N38" s="10"/>
      <c r="O38" s="35">
        <f>COUNTIF(C38:N38, Hoja2!E1)</f>
        <v>8</v>
      </c>
      <c r="P38" s="36"/>
    </row>
    <row r="39" spans="1:17" ht="30" x14ac:dyDescent="0.4">
      <c r="A39" s="16" t="s">
        <v>25</v>
      </c>
      <c r="B39" s="22" t="s">
        <v>36</v>
      </c>
      <c r="C39" s="10" t="s">
        <v>29</v>
      </c>
      <c r="D39" s="10" t="s">
        <v>29</v>
      </c>
      <c r="E39" s="10" t="s">
        <v>29</v>
      </c>
      <c r="F39" s="10" t="s">
        <v>29</v>
      </c>
      <c r="G39" s="10" t="s">
        <v>29</v>
      </c>
      <c r="H39" s="10" t="s">
        <v>29</v>
      </c>
      <c r="I39" s="10" t="s">
        <v>29</v>
      </c>
      <c r="J39" s="10" t="s">
        <v>29</v>
      </c>
      <c r="K39" s="10" t="s">
        <v>29</v>
      </c>
      <c r="L39" s="10"/>
      <c r="M39" s="10" t="s">
        <v>29</v>
      </c>
      <c r="N39" s="10" t="s">
        <v>29</v>
      </c>
      <c r="O39" s="35">
        <f>COUNTIF(C39:N39, Hoja2!E1)</f>
        <v>11</v>
      </c>
      <c r="P39" s="36"/>
    </row>
    <row r="40" spans="1:17" ht="18.75" x14ac:dyDescent="0.4">
      <c r="A40" s="16" t="s">
        <v>25</v>
      </c>
      <c r="B40" s="13" t="s">
        <v>3</v>
      </c>
      <c r="C40" s="10"/>
      <c r="D40" s="10"/>
      <c r="E40" s="10"/>
      <c r="F40" s="10"/>
      <c r="G40" s="10"/>
      <c r="H40" s="10"/>
      <c r="I40" s="10"/>
      <c r="J40" s="10"/>
      <c r="K40" s="10"/>
      <c r="L40" s="10"/>
      <c r="M40" s="10"/>
      <c r="N40" s="10"/>
      <c r="O40" s="35">
        <f>COUNTIF(C40:N40, Hoja2!E1)</f>
        <v>0</v>
      </c>
      <c r="P40" s="36"/>
    </row>
    <row r="41" spans="1:17" ht="18.75" x14ac:dyDescent="0.4">
      <c r="A41" s="16" t="s">
        <v>25</v>
      </c>
      <c r="B41" s="13" t="s">
        <v>3</v>
      </c>
      <c r="C41" s="10"/>
      <c r="D41" s="10"/>
      <c r="E41" s="10"/>
      <c r="F41" s="10"/>
      <c r="G41" s="10"/>
      <c r="H41" s="10"/>
      <c r="I41" s="10"/>
      <c r="J41" s="10"/>
      <c r="K41" s="10"/>
      <c r="L41" s="10"/>
      <c r="M41" s="10"/>
      <c r="N41" s="10"/>
      <c r="O41" s="35">
        <f>COUNTIF(C41:N41, Hoja2!E1)</f>
        <v>0</v>
      </c>
      <c r="P41" s="36"/>
    </row>
    <row r="42" spans="1:17" ht="18.75" x14ac:dyDescent="0.4">
      <c r="A42" s="16" t="s">
        <v>25</v>
      </c>
      <c r="B42" s="13" t="s">
        <v>3</v>
      </c>
      <c r="C42" s="10"/>
      <c r="D42" s="10"/>
      <c r="E42" s="10"/>
      <c r="F42" s="10"/>
      <c r="G42" s="10"/>
      <c r="H42" s="10"/>
      <c r="I42" s="10"/>
      <c r="J42" s="10"/>
      <c r="K42" s="10"/>
      <c r="L42" s="10"/>
      <c r="M42" s="10"/>
      <c r="N42" s="10"/>
      <c r="O42" s="35">
        <f>COUNTIF(C42:N42, Hoja2!E1)</f>
        <v>0</v>
      </c>
      <c r="P42" s="36"/>
    </row>
    <row r="43" spans="1:17" ht="18.75" x14ac:dyDescent="0.4">
      <c r="A43" s="16" t="s">
        <v>25</v>
      </c>
      <c r="B43" s="13" t="s">
        <v>3</v>
      </c>
      <c r="C43" s="10"/>
      <c r="D43" s="10"/>
      <c r="E43" s="10"/>
      <c r="F43" s="10"/>
      <c r="G43" s="10"/>
      <c r="H43" s="10"/>
      <c r="I43" s="10"/>
      <c r="J43" s="10"/>
      <c r="K43" s="10"/>
      <c r="L43" s="10"/>
      <c r="M43" s="10"/>
      <c r="N43" s="10"/>
      <c r="O43" s="35">
        <f>COUNTIF(C43:N43, Hoja2!E1)</f>
        <v>0</v>
      </c>
      <c r="P43" s="36"/>
    </row>
    <row r="44" spans="1:17" ht="18.75" x14ac:dyDescent="0.4">
      <c r="A44" s="16" t="s">
        <v>25</v>
      </c>
      <c r="B44" s="13" t="s">
        <v>3</v>
      </c>
      <c r="C44" s="10"/>
      <c r="D44" s="10"/>
      <c r="E44" s="10"/>
      <c r="F44" s="10"/>
      <c r="G44" s="10"/>
      <c r="H44" s="10"/>
      <c r="I44" s="10"/>
      <c r="J44" s="10"/>
      <c r="K44" s="10"/>
      <c r="L44" s="10"/>
      <c r="M44" s="10"/>
      <c r="N44" s="10"/>
      <c r="O44" s="35">
        <f>COUNTIF(C44:N44, Hoja2!E1)</f>
        <v>0</v>
      </c>
      <c r="P44" s="36"/>
    </row>
    <row r="45" spans="1:17" ht="18.75" x14ac:dyDescent="0.4">
      <c r="A45" s="16" t="s">
        <v>25</v>
      </c>
      <c r="B45" s="13" t="s">
        <v>3</v>
      </c>
      <c r="C45" s="12"/>
      <c r="D45" s="10"/>
      <c r="E45" s="12"/>
      <c r="F45" s="12"/>
      <c r="G45" s="12"/>
      <c r="H45" s="12"/>
      <c r="I45" s="12"/>
      <c r="J45" s="12"/>
      <c r="K45" s="12"/>
      <c r="L45" s="12"/>
      <c r="M45" s="12"/>
      <c r="N45" s="12"/>
      <c r="O45" s="35">
        <f>COUNTIF(C45:N45, Hoja2!E1)</f>
        <v>0</v>
      </c>
      <c r="P45" s="36"/>
    </row>
    <row r="46" spans="1:17" ht="42" customHeight="1" x14ac:dyDescent="0.25">
      <c r="A46" s="43" t="s">
        <v>39</v>
      </c>
      <c r="B46" s="44"/>
      <c r="C46" s="44"/>
      <c r="D46" s="44"/>
      <c r="E46" s="44"/>
      <c r="F46" s="44"/>
      <c r="G46" s="44"/>
      <c r="H46" s="44"/>
      <c r="I46" s="44"/>
      <c r="J46" s="44"/>
      <c r="K46" s="44"/>
      <c r="L46" s="44"/>
      <c r="M46" s="44"/>
      <c r="N46" s="44"/>
      <c r="O46" s="44"/>
      <c r="P46" s="44"/>
      <c r="Q46">
        <f>-C31</f>
        <v>0</v>
      </c>
    </row>
  </sheetData>
  <mergeCells count="20">
    <mergeCell ref="O44:P44"/>
    <mergeCell ref="O45:P45"/>
    <mergeCell ref="A46:P46"/>
    <mergeCell ref="O39:P39"/>
    <mergeCell ref="O40:P40"/>
    <mergeCell ref="O41:P41"/>
    <mergeCell ref="O42:P42"/>
    <mergeCell ref="O43:P43"/>
    <mergeCell ref="O38:P38"/>
    <mergeCell ref="O37:P37"/>
    <mergeCell ref="O35:P36"/>
    <mergeCell ref="A35:B35"/>
    <mergeCell ref="A36:B36"/>
    <mergeCell ref="A1:C1"/>
    <mergeCell ref="D1:P1"/>
    <mergeCell ref="A34:P34"/>
    <mergeCell ref="A3:B3"/>
    <mergeCell ref="O2:O3"/>
    <mergeCell ref="P2:P3"/>
    <mergeCell ref="A2:B2"/>
  </mergeCells>
  <pageMargins left="0.7" right="0.7" top="0.75" bottom="0.75" header="0.3" footer="0.3"/>
  <pageSetup paperSize="120" scale="4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Hoja2!$A$1:$A$19</xm:f>
          </x14:formula1>
          <xm:sqref>C2:N2 C35:N35</xm:sqref>
        </x14:dataValidation>
        <x14:dataValidation type="list" allowBlank="1" showInputMessage="1" showErrorMessage="1" xr:uid="{00000000-0002-0000-0000-000001000000}">
          <x14:formula1>
            <xm:f>Hoja2!$C$1:$C$2</xm:f>
          </x14:formula1>
          <xm:sqref>C4:N12</xm:sqref>
        </x14:dataValidation>
        <x14:dataValidation type="list" allowBlank="1" showInputMessage="1" showErrorMessage="1" xr:uid="{00000000-0002-0000-0000-000002000000}">
          <x14:formula1>
            <xm:f>Hoja2!$E$1:$E$3</xm:f>
          </x14:formula1>
          <xm:sqref>C37:N45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G21" sqref="G21"/>
    </sheetView>
  </sheetViews>
  <sheetFormatPr baseColWidth="10" defaultRowHeight="15" x14ac:dyDescent="0.25"/>
  <sheetData>
    <row r="1" spans="1:5" x14ac:dyDescent="0.25">
      <c r="A1" t="s">
        <v>4</v>
      </c>
      <c r="C1" t="s">
        <v>23</v>
      </c>
      <c r="E1" t="s">
        <v>29</v>
      </c>
    </row>
    <row r="2" spans="1:5" x14ac:dyDescent="0.25">
      <c r="A2" t="s">
        <v>5</v>
      </c>
      <c r="C2" t="s">
        <v>24</v>
      </c>
      <c r="E2" t="s">
        <v>30</v>
      </c>
    </row>
    <row r="3" spans="1:5" x14ac:dyDescent="0.25">
      <c r="A3" t="s">
        <v>6</v>
      </c>
      <c r="E3" t="s">
        <v>31</v>
      </c>
    </row>
    <row r="4" spans="1:5" x14ac:dyDescent="0.25">
      <c r="A4" t="s">
        <v>7</v>
      </c>
    </row>
    <row r="5" spans="1:5" x14ac:dyDescent="0.25">
      <c r="A5" t="s">
        <v>8</v>
      </c>
    </row>
    <row r="6" spans="1:5" x14ac:dyDescent="0.25">
      <c r="A6" t="s">
        <v>9</v>
      </c>
    </row>
    <row r="7" spans="1:5" x14ac:dyDescent="0.25">
      <c r="A7" t="s">
        <v>10</v>
      </c>
    </row>
    <row r="8" spans="1:5" x14ac:dyDescent="0.25">
      <c r="A8" t="s">
        <v>11</v>
      </c>
    </row>
    <row r="9" spans="1:5" x14ac:dyDescent="0.25">
      <c r="A9" t="s">
        <v>12</v>
      </c>
    </row>
    <row r="10" spans="1:5" x14ac:dyDescent="0.25">
      <c r="A10" t="s">
        <v>13</v>
      </c>
    </row>
    <row r="11" spans="1:5" x14ac:dyDescent="0.25">
      <c r="A11" t="s">
        <v>14</v>
      </c>
    </row>
    <row r="12" spans="1:5" x14ac:dyDescent="0.25">
      <c r="A12" t="s">
        <v>15</v>
      </c>
    </row>
    <row r="13" spans="1:5" x14ac:dyDescent="0.25">
      <c r="A13" t="s">
        <v>16</v>
      </c>
    </row>
    <row r="14" spans="1:5" x14ac:dyDescent="0.25">
      <c r="A14" t="s">
        <v>17</v>
      </c>
    </row>
    <row r="15" spans="1:5" x14ac:dyDescent="0.25">
      <c r="A15" t="s">
        <v>18</v>
      </c>
    </row>
    <row r="16" spans="1:5" x14ac:dyDescent="0.25">
      <c r="A16" t="s">
        <v>19</v>
      </c>
    </row>
    <row r="17" spans="1:1" x14ac:dyDescent="0.25">
      <c r="A17" t="s">
        <v>20</v>
      </c>
    </row>
    <row r="18" spans="1:1" x14ac:dyDescent="0.25">
      <c r="A18" t="s">
        <v>21</v>
      </c>
    </row>
    <row r="19" spans="1:1" x14ac:dyDescent="0.25">
      <c r="A19"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Sara Irma Pérez Covarrubias</cp:lastModifiedBy>
  <cp:lastPrinted>2022-01-21T16:41:32Z</cp:lastPrinted>
  <dcterms:created xsi:type="dcterms:W3CDTF">2022-01-20T19:03:52Z</dcterms:created>
  <dcterms:modified xsi:type="dcterms:W3CDTF">2023-01-05T19:32:55Z</dcterms:modified>
</cp:coreProperties>
</file>