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N:\COORDINACION DE TRANSPARENCIA\Por cargar\"/>
    </mc:Choice>
  </mc:AlternateContent>
  <xr:revisionPtr revIDLastSave="0" documentId="8_{F39B80C3-B959-4ED1-87F7-CBA63B485A7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oja1" sheetId="1" r:id="rId1"/>
    <sheet name="Hoja2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4" i="1" l="1"/>
  <c r="P4" i="1" s="1"/>
  <c r="O5" i="1"/>
  <c r="P5" i="1" s="1"/>
  <c r="O6" i="1"/>
  <c r="P6" i="1" s="1"/>
  <c r="O7" i="1"/>
  <c r="P7" i="1" s="1"/>
  <c r="O8" i="1"/>
  <c r="P8" i="1" s="1"/>
  <c r="O33" i="1"/>
  <c r="O34" i="1"/>
  <c r="O35" i="1"/>
  <c r="O36" i="1"/>
  <c r="O37" i="1"/>
</calcChain>
</file>

<file path=xl/sharedStrings.xml><?xml version="1.0" encoding="utf-8"?>
<sst xmlns="http://schemas.openxmlformats.org/spreadsheetml/2006/main" count="186" uniqueCount="41">
  <si>
    <t>NÚMERO DE SESIÓN</t>
  </si>
  <si>
    <t>TOTAL DE ASISTENTES POR SESION</t>
  </si>
  <si>
    <t>PORCENTAJE DE ASISTENCIA</t>
  </si>
  <si>
    <t>PRIMERA</t>
  </si>
  <si>
    <t>SEGUNDA</t>
  </si>
  <si>
    <t>TERCERA</t>
  </si>
  <si>
    <t>CUARTA</t>
  </si>
  <si>
    <t>QUINTA</t>
  </si>
  <si>
    <t>SEXTA</t>
  </si>
  <si>
    <t>SEPTIMA</t>
  </si>
  <si>
    <t>OCTAVA</t>
  </si>
  <si>
    <t>NOVENA</t>
  </si>
  <si>
    <t>DECIMA</t>
  </si>
  <si>
    <t>UNDÉCIMO</t>
  </si>
  <si>
    <t>DUODÉCIMO</t>
  </si>
  <si>
    <t>DECIMA TERCERA</t>
  </si>
  <si>
    <t>DECIMA CUARTA</t>
  </si>
  <si>
    <t>DECIMA QUINTA</t>
  </si>
  <si>
    <t>DECIMA SEXTA</t>
  </si>
  <si>
    <t>DECIMA SEPTIMA</t>
  </si>
  <si>
    <t>DECIMA OCTAVA</t>
  </si>
  <si>
    <t>DECIMA NOVENA</t>
  </si>
  <si>
    <t>PRESENTE</t>
  </si>
  <si>
    <t>AUSENTE</t>
  </si>
  <si>
    <t>FECHA</t>
  </si>
  <si>
    <t>SENTIDO DEL VOTO</t>
  </si>
  <si>
    <t>A FAVOR</t>
  </si>
  <si>
    <t>EN CONTRA</t>
  </si>
  <si>
    <t>ABSTENCIÓN</t>
  </si>
  <si>
    <t>TOTAL DE VOTOS A FAVOR POR SESION</t>
  </si>
  <si>
    <t>PRESIDENTE</t>
  </si>
  <si>
    <t>VOCAL</t>
  </si>
  <si>
    <t>MIRNA CITLALLI AMAYA DE LUNA</t>
  </si>
  <si>
    <t>ADRIANA DEL CARMÉN ZUÑIGA GUERRERO</t>
  </si>
  <si>
    <t>ALMA DOLORES HURTADO CASTILLO</t>
  </si>
  <si>
    <t>JORGE EDUARDO GONZÁLEZ DE LA TORRES</t>
  </si>
  <si>
    <t>BRAULIO ERNESTO GARCIA PÉREZ</t>
  </si>
  <si>
    <t xml:space="preserve">BRAULIO ERNESTO GARCIA PÉREZ </t>
  </si>
  <si>
    <t>JORGE EDUARDO GONZÁLEZ DE LA TORRE</t>
  </si>
  <si>
    <t>15_XXIV_ESTADISTICA DE ASISTENCIAS DE LA COMISION EDILICIA DE DESARROLLO SOCIAL Y HUMANO          REGIDOR BRAULIO ERNESTO GARCIA PÉREZ                                                                                                                        AÑO 2022</t>
  </si>
  <si>
    <t>Para consultar el sentido del voto y el orden del día puede hacerlo en el acta de sesión ingresando al siguiente hípervinculo: https://transparencia.tlaquepaque.gob.mx/ix-libro-actas-las-sesiones-del-ayuntamiento-las-actas-las-comisiones-edilicias-asi-las-actas-los-consejos-ciudadanos-municipales-excepcion-las-reservadas/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</si>
</sst>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808083"/>
      <name val="Calibri"/>
      <family val="2"/>
      <scheme val="minor"/>
    </font>
    <font>
      <b/>
      <sz val="9"/>
      <color rgb="FFEAEBEC"/>
      <name val="Arial Black"/>
      <family val="2"/>
    </font>
    <font>
      <sz val="10"/>
      <color rgb="FF808083"/>
      <name val="Arial Black"/>
      <family val="2"/>
    </font>
    <font>
      <b/>
      <sz val="9"/>
      <color rgb="FF808083"/>
      <name val="Arial Black"/>
      <family val="2"/>
    </font>
    <font>
      <b/>
      <sz val="14"/>
      <name val="Arial Black"/>
      <family val="2"/>
    </font>
    <font>
      <b/>
      <sz val="10"/>
      <name val="Arial"/>
      <family val="2"/>
    </font>
    <font>
      <sz val="11"/>
      <color theme="1"/>
      <name val="Arial Black"/>
      <family val="2"/>
    </font>
    <font>
      <b/>
      <sz val="9"/>
      <name val="Arial Black"/>
      <family val="2"/>
    </font>
    <font>
      <sz val="11"/>
      <name val="Arial Black"/>
      <family val="2"/>
    </font>
    <font>
      <b/>
      <sz val="9"/>
      <color theme="1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rgb="FFE6499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FBBBC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43">
    <xf numFmtId="0" fontId="0" fillId="0" borderId="0" xfId="0"/>
    <xf numFmtId="0" fontId="0" fillId="0" borderId="0" xfId="0"/>
    <xf numFmtId="0" fontId="0" fillId="0" borderId="0" xfId="0"/>
    <xf numFmtId="0" fontId="2" fillId="0" borderId="0" xfId="0" applyFont="1"/>
    <xf numFmtId="0" fontId="3" fillId="2" borderId="2" xfId="1" applyFont="1" applyFill="1" applyBorder="1" applyAlignment="1">
      <alignment horizontal="center" vertical="center" wrapText="1"/>
    </xf>
    <xf numFmtId="0" fontId="5" fillId="0" borderId="6" xfId="0" applyFont="1" applyBorder="1"/>
    <xf numFmtId="0" fontId="5" fillId="0" borderId="11" xfId="0" applyFont="1" applyBorder="1"/>
    <xf numFmtId="15" fontId="3" fillId="2" borderId="2" xfId="1" applyNumberFormat="1" applyFont="1" applyFill="1" applyBorder="1" applyAlignment="1">
      <alignment vertical="center" wrapText="1"/>
    </xf>
    <xf numFmtId="0" fontId="7" fillId="4" borderId="6" xfId="0" applyFont="1" applyFill="1" applyBorder="1" applyAlignment="1">
      <alignment horizontal="center" wrapText="1"/>
    </xf>
    <xf numFmtId="0" fontId="7" fillId="4" borderId="11" xfId="0" applyFont="1" applyFill="1" applyBorder="1"/>
    <xf numFmtId="0" fontId="7" fillId="4" borderId="6" xfId="0" applyFont="1" applyFill="1" applyBorder="1"/>
    <xf numFmtId="0" fontId="7" fillId="4" borderId="11" xfId="0" applyFont="1" applyFill="1" applyBorder="1" applyAlignment="1">
      <alignment horizontal="center" wrapText="1"/>
    </xf>
    <xf numFmtId="15" fontId="3" fillId="2" borderId="2" xfId="1" applyNumberFormat="1" applyFont="1" applyFill="1" applyBorder="1" applyAlignment="1">
      <alignment horizontal="center" vertical="center" wrapText="1"/>
    </xf>
    <xf numFmtId="0" fontId="9" fillId="0" borderId="6" xfId="0" applyFont="1" applyBorder="1"/>
    <xf numFmtId="0" fontId="9" fillId="0" borderId="11" xfId="0" applyFont="1" applyBorder="1"/>
    <xf numFmtId="0" fontId="9" fillId="3" borderId="6" xfId="0" applyFont="1" applyFill="1" applyBorder="1"/>
    <xf numFmtId="0" fontId="10" fillId="0" borderId="11" xfId="0" applyFont="1" applyBorder="1"/>
    <xf numFmtId="10" fontId="10" fillId="0" borderId="11" xfId="0" applyNumberFormat="1" applyFont="1" applyBorder="1"/>
    <xf numFmtId="0" fontId="10" fillId="0" borderId="6" xfId="0" applyFont="1" applyBorder="1"/>
    <xf numFmtId="10" fontId="10" fillId="0" borderId="6" xfId="0" applyNumberFormat="1" applyFont="1" applyBorder="1"/>
    <xf numFmtId="0" fontId="11" fillId="0" borderId="11" xfId="0" applyFont="1" applyBorder="1"/>
    <xf numFmtId="0" fontId="11" fillId="0" borderId="6" xfId="0" applyFont="1" applyBorder="1"/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6" fillId="3" borderId="19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/>
    </xf>
    <xf numFmtId="0" fontId="10" fillId="0" borderId="12" xfId="0" applyFont="1" applyBorder="1" applyAlignment="1">
      <alignment horizontal="center"/>
    </xf>
  </cellXfs>
  <cellStyles count="2">
    <cellStyle name="Normal" xfId="0" builtinId="0"/>
    <cellStyle name="Título 3" xfId="1" builtinId="18"/>
  </cellStyles>
  <dxfs count="0"/>
  <tableStyles count="0" defaultTableStyle="TableStyleMedium2" defaultPivotStyle="PivotStyleLight16"/>
  <colors>
    <mruColors>
      <color rgb="FFEAEBEC"/>
      <color rgb="FF6FBBBC"/>
      <color rgb="FFE64990"/>
      <color rgb="FF80808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>
                <a:solidFill>
                  <a:srgbClr val="EAEBEC"/>
                </a:solidFill>
                <a:latin typeface="Arial Black" pitchFamily="34" charset="0"/>
              </a:rPr>
              <a:t>NÚMERO</a:t>
            </a:r>
            <a:r>
              <a:rPr lang="en-US" baseline="0">
                <a:solidFill>
                  <a:srgbClr val="EAEBEC"/>
                </a:solidFill>
                <a:latin typeface="Arial Black" pitchFamily="34" charset="0"/>
              </a:rPr>
              <a:t> TOTAL DE ASISTENCIA EN EL AÑO</a:t>
            </a:r>
            <a:endParaRPr lang="en-US">
              <a:solidFill>
                <a:srgbClr val="EAEBEC"/>
              </a:solidFill>
              <a:latin typeface="Arial Black" pitchFamily="34" charset="0"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Hoja1!$B$4:$B$8</c:f>
              <c:strCache>
                <c:ptCount val="5"/>
                <c:pt idx="0">
                  <c:v>BRAULIO ERNESTO GARCIA PÉREZ</c:v>
                </c:pt>
                <c:pt idx="1">
                  <c:v>MIRNA CITLALLI AMAYA DE LUNA</c:v>
                </c:pt>
                <c:pt idx="2">
                  <c:v>ADRIANA DEL CARMÉN ZUÑIGA GUERRERO</c:v>
                </c:pt>
                <c:pt idx="3">
                  <c:v>ALMA DOLORES HURTADO CASTILLO</c:v>
                </c:pt>
                <c:pt idx="4">
                  <c:v>JORGE EDUARDO GONZÁLEZ DE LA TORRES</c:v>
                </c:pt>
              </c:strCache>
            </c:strRef>
          </c:tx>
          <c:spPr>
            <a:solidFill>
              <a:srgbClr val="6FBBB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EAEBEC"/>
                    </a:solidFill>
                    <a:latin typeface="Arial Black" pitchFamily="34" charset="0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Hoja1!$B$4:$B$8</c:f>
              <c:strCache>
                <c:ptCount val="5"/>
                <c:pt idx="0">
                  <c:v>BRAULIO ERNESTO GARCIA PÉREZ</c:v>
                </c:pt>
                <c:pt idx="1">
                  <c:v>MIRNA CITLALLI AMAYA DE LUNA</c:v>
                </c:pt>
                <c:pt idx="2">
                  <c:v>ADRIANA DEL CARMÉN ZUÑIGA GUERRERO</c:v>
                </c:pt>
                <c:pt idx="3">
                  <c:v>ALMA DOLORES HURTADO CASTILLO</c:v>
                </c:pt>
                <c:pt idx="4">
                  <c:v>JORGE EDUARDO GONZÁLEZ DE LA TORRES</c:v>
                </c:pt>
              </c:strCache>
            </c:strRef>
          </c:cat>
          <c:val>
            <c:numRef>
              <c:f>Hoja1!$O$4:$O$8</c:f>
              <c:numCache>
                <c:formatCode>General</c:formatCode>
                <c:ptCount val="5"/>
                <c:pt idx="0">
                  <c:v>11</c:v>
                </c:pt>
                <c:pt idx="1">
                  <c:v>9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FA-4923-8BEA-926DCAB6AC6F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75455104"/>
        <c:axId val="75466240"/>
      </c:barChart>
      <c:catAx>
        <c:axId val="75455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5466240"/>
        <c:crosses val="autoZero"/>
        <c:auto val="1"/>
        <c:lblAlgn val="ctr"/>
        <c:lblOffset val="100"/>
        <c:noMultiLvlLbl val="0"/>
      </c:catAx>
      <c:valAx>
        <c:axId val="75466240"/>
        <c:scaling>
          <c:orientation val="minMax"/>
          <c:max val="12"/>
          <c:min val="1"/>
        </c:scaling>
        <c:delete val="1"/>
        <c:axPos val="l"/>
        <c:majorGridlines/>
        <c:numFmt formatCode="General" sourceLinked="0"/>
        <c:majorTickMark val="none"/>
        <c:minorTickMark val="none"/>
        <c:tickLblPos val="nextTo"/>
        <c:crossAx val="75455104"/>
        <c:crosses val="autoZero"/>
        <c:crossBetween val="between"/>
      </c:valAx>
      <c:spPr>
        <a:solidFill>
          <a:schemeClr val="bg1"/>
        </a:solidFill>
      </c:spPr>
    </c:plotArea>
    <c:plotVisOnly val="0"/>
    <c:dispBlanksAs val="zero"/>
    <c:showDLblsOverMax val="0"/>
  </c:chart>
  <c:spPr>
    <a:solidFill>
      <a:srgbClr val="E64990"/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31749</xdr:rowOff>
    </xdr:from>
    <xdr:to>
      <xdr:col>2</xdr:col>
      <xdr:colOff>656896</xdr:colOff>
      <xdr:row>0</xdr:row>
      <xdr:rowOff>1051049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" y="31749"/>
          <a:ext cx="2443655" cy="1019300"/>
        </a:xfrm>
        <a:prstGeom prst="rect">
          <a:avLst/>
        </a:prstGeom>
      </xdr:spPr>
    </xdr:pic>
    <xdr:clientData/>
  </xdr:twoCellAnchor>
  <xdr:twoCellAnchor>
    <xdr:from>
      <xdr:col>0</xdr:col>
      <xdr:colOff>31750</xdr:colOff>
      <xdr:row>8</xdr:row>
      <xdr:rowOff>21166</xdr:rowOff>
    </xdr:from>
    <xdr:to>
      <xdr:col>15</xdr:col>
      <xdr:colOff>984250</xdr:colOff>
      <xdr:row>28</xdr:row>
      <xdr:rowOff>158750</xdr:rowOff>
    </xdr:to>
    <xdr:graphicFrame macro="">
      <xdr:nvGraphicFramePr>
        <xdr:cNvPr id="7" name="6 Gráfic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42"/>
  <sheetViews>
    <sheetView showGridLines="0" showRowColHeaders="0" tabSelected="1" view="pageBreakPreview" zoomScale="90" zoomScaleNormal="90" zoomScaleSheetLayoutView="90" workbookViewId="0">
      <selection activeCell="N6" sqref="N6"/>
    </sheetView>
  </sheetViews>
  <sheetFormatPr baseColWidth="10" defaultRowHeight="15" x14ac:dyDescent="0.25"/>
  <cols>
    <col min="1" max="1" width="12.28515625" style="2" customWidth="1"/>
    <col min="2" max="2" width="15.42578125" customWidth="1"/>
    <col min="3" max="7" width="12.7109375" customWidth="1"/>
    <col min="8" max="12" width="12.7109375" style="1" customWidth="1"/>
    <col min="13" max="13" width="12.7109375" style="2" customWidth="1"/>
    <col min="14" max="14" width="12.7109375" style="1" customWidth="1"/>
    <col min="15" max="15" width="15.7109375" customWidth="1"/>
    <col min="16" max="16" width="15.42578125" customWidth="1"/>
  </cols>
  <sheetData>
    <row r="1" spans="1:17" ht="83.25" customHeight="1" thickBot="1" x14ac:dyDescent="0.3">
      <c r="A1" s="30"/>
      <c r="B1" s="30"/>
      <c r="C1" s="30"/>
      <c r="D1" s="31" t="s">
        <v>39</v>
      </c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2"/>
      <c r="Q1" s="3"/>
    </row>
    <row r="2" spans="1:17" ht="42.95" customHeight="1" thickBot="1" x14ac:dyDescent="0.3">
      <c r="A2" s="28" t="s">
        <v>0</v>
      </c>
      <c r="B2" s="29"/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36" t="s">
        <v>1</v>
      </c>
      <c r="P2" s="36" t="s">
        <v>2</v>
      </c>
      <c r="Q2" s="3"/>
    </row>
    <row r="3" spans="1:17" s="2" customFormat="1" ht="15.75" thickBot="1" x14ac:dyDescent="0.3">
      <c r="A3" s="28" t="s">
        <v>24</v>
      </c>
      <c r="B3" s="29"/>
      <c r="C3" s="7">
        <v>44571</v>
      </c>
      <c r="D3" s="7">
        <v>44614</v>
      </c>
      <c r="E3" s="7">
        <v>44651</v>
      </c>
      <c r="F3" s="7">
        <v>44678</v>
      </c>
      <c r="G3" s="7">
        <v>44712</v>
      </c>
      <c r="H3" s="7">
        <v>44740</v>
      </c>
      <c r="I3" s="7">
        <v>44771</v>
      </c>
      <c r="J3" s="7">
        <v>44799</v>
      </c>
      <c r="K3" s="7">
        <v>44827</v>
      </c>
      <c r="L3" s="12">
        <v>44855</v>
      </c>
      <c r="M3" s="12">
        <v>44881</v>
      </c>
      <c r="N3" s="4"/>
      <c r="O3" s="37"/>
      <c r="P3" s="37"/>
      <c r="Q3" s="3"/>
    </row>
    <row r="4" spans="1:17" ht="41.25" x14ac:dyDescent="0.4">
      <c r="A4" s="9" t="s">
        <v>30</v>
      </c>
      <c r="B4" s="11" t="s">
        <v>36</v>
      </c>
      <c r="C4" s="13" t="s">
        <v>22</v>
      </c>
      <c r="D4" s="13" t="s">
        <v>22</v>
      </c>
      <c r="E4" s="13" t="s">
        <v>22</v>
      </c>
      <c r="F4" s="13" t="s">
        <v>22</v>
      </c>
      <c r="G4" s="13" t="s">
        <v>22</v>
      </c>
      <c r="H4" s="21" t="s">
        <v>22</v>
      </c>
      <c r="I4" s="13" t="s">
        <v>22</v>
      </c>
      <c r="J4" s="13" t="s">
        <v>22</v>
      </c>
      <c r="K4" s="13" t="s">
        <v>22</v>
      </c>
      <c r="L4" s="13" t="s">
        <v>22</v>
      </c>
      <c r="M4" s="15" t="s">
        <v>22</v>
      </c>
      <c r="N4" s="5"/>
      <c r="O4" s="16">
        <f>COUNTIF(C4:N4, Hoja2!C1)</f>
        <v>11</v>
      </c>
      <c r="P4" s="17">
        <f>O4/12</f>
        <v>0.91666666666666663</v>
      </c>
      <c r="Q4" s="3"/>
    </row>
    <row r="5" spans="1:17" ht="54" x14ac:dyDescent="0.4">
      <c r="A5" s="10" t="s">
        <v>31</v>
      </c>
      <c r="B5" s="8" t="s">
        <v>32</v>
      </c>
      <c r="C5" s="13" t="s">
        <v>23</v>
      </c>
      <c r="D5" s="13" t="s">
        <v>23</v>
      </c>
      <c r="E5" s="15" t="s">
        <v>22</v>
      </c>
      <c r="F5" s="13" t="s">
        <v>22</v>
      </c>
      <c r="G5" s="13" t="s">
        <v>22</v>
      </c>
      <c r="H5" s="21" t="s">
        <v>22</v>
      </c>
      <c r="I5" s="13" t="s">
        <v>22</v>
      </c>
      <c r="J5" s="13" t="s">
        <v>22</v>
      </c>
      <c r="K5" s="13" t="s">
        <v>22</v>
      </c>
      <c r="L5" s="13" t="s">
        <v>22</v>
      </c>
      <c r="M5" s="15" t="s">
        <v>22</v>
      </c>
      <c r="N5" s="5"/>
      <c r="O5" s="18">
        <f>COUNTIF(C5:N5, Hoja2!C1)</f>
        <v>9</v>
      </c>
      <c r="P5" s="19">
        <f t="shared" ref="P5:P8" si="0">O5/12</f>
        <v>0.75</v>
      </c>
      <c r="Q5" s="3"/>
    </row>
    <row r="6" spans="1:17" ht="54" x14ac:dyDescent="0.4">
      <c r="A6" s="10" t="s">
        <v>31</v>
      </c>
      <c r="B6" s="8" t="s">
        <v>33</v>
      </c>
      <c r="C6" s="13" t="s">
        <v>22</v>
      </c>
      <c r="D6" s="13" t="s">
        <v>22</v>
      </c>
      <c r="E6" s="13" t="s">
        <v>22</v>
      </c>
      <c r="F6" s="13" t="s">
        <v>22</v>
      </c>
      <c r="G6" s="13" t="s">
        <v>22</v>
      </c>
      <c r="H6" s="21" t="s">
        <v>22</v>
      </c>
      <c r="I6" s="13" t="s">
        <v>22</v>
      </c>
      <c r="J6" s="13" t="s">
        <v>22</v>
      </c>
      <c r="K6" s="13" t="s">
        <v>22</v>
      </c>
      <c r="L6" s="13" t="s">
        <v>22</v>
      </c>
      <c r="M6" s="15" t="s">
        <v>22</v>
      </c>
      <c r="N6" s="5"/>
      <c r="O6" s="18">
        <f>COUNTIF(C6:N6, Hoja2!C1)</f>
        <v>11</v>
      </c>
      <c r="P6" s="19">
        <f t="shared" si="0"/>
        <v>0.91666666666666663</v>
      </c>
      <c r="Q6" s="3"/>
    </row>
    <row r="7" spans="1:17" ht="54" x14ac:dyDescent="0.4">
      <c r="A7" s="10" t="s">
        <v>31</v>
      </c>
      <c r="B7" s="8" t="s">
        <v>34</v>
      </c>
      <c r="C7" s="13" t="s">
        <v>22</v>
      </c>
      <c r="D7" s="13" t="s">
        <v>22</v>
      </c>
      <c r="E7" s="13" t="s">
        <v>22</v>
      </c>
      <c r="F7" s="13" t="s">
        <v>22</v>
      </c>
      <c r="G7" s="13" t="s">
        <v>22</v>
      </c>
      <c r="H7" s="21" t="s">
        <v>22</v>
      </c>
      <c r="I7" s="13" t="s">
        <v>22</v>
      </c>
      <c r="J7" s="13" t="s">
        <v>22</v>
      </c>
      <c r="K7" s="13" t="s">
        <v>22</v>
      </c>
      <c r="L7" s="13" t="s">
        <v>22</v>
      </c>
      <c r="M7" s="15" t="s">
        <v>22</v>
      </c>
      <c r="N7" s="5"/>
      <c r="O7" s="18">
        <f>COUNTIF(C7:N7, Hoja2!C1)</f>
        <v>11</v>
      </c>
      <c r="P7" s="19">
        <f t="shared" si="0"/>
        <v>0.91666666666666663</v>
      </c>
      <c r="Q7" s="3"/>
    </row>
    <row r="8" spans="1:17" ht="54" x14ac:dyDescent="0.4">
      <c r="A8" s="10" t="s">
        <v>31</v>
      </c>
      <c r="B8" s="8" t="s">
        <v>35</v>
      </c>
      <c r="C8" s="13" t="s">
        <v>22</v>
      </c>
      <c r="D8" s="13" t="s">
        <v>22</v>
      </c>
      <c r="E8" s="13" t="s">
        <v>22</v>
      </c>
      <c r="F8" s="13" t="s">
        <v>22</v>
      </c>
      <c r="G8" s="13" t="s">
        <v>22</v>
      </c>
      <c r="H8" s="21" t="s">
        <v>22</v>
      </c>
      <c r="I8" s="13" t="s">
        <v>22</v>
      </c>
      <c r="J8" s="13" t="s">
        <v>22</v>
      </c>
      <c r="K8" s="13" t="s">
        <v>22</v>
      </c>
      <c r="L8" s="13" t="s">
        <v>22</v>
      </c>
      <c r="M8" s="15" t="s">
        <v>22</v>
      </c>
      <c r="N8" s="5"/>
      <c r="O8" s="18">
        <f>COUNTIF(C8:N8, Hoja2!C1)</f>
        <v>11</v>
      </c>
      <c r="P8" s="19">
        <f t="shared" si="0"/>
        <v>0.91666666666666663</v>
      </c>
      <c r="Q8" s="3"/>
    </row>
    <row r="29" spans="1:16" ht="15.75" thickBot="1" x14ac:dyDescent="0.3"/>
    <row r="30" spans="1:16" s="2" customFormat="1" ht="19.5" thickBot="1" x14ac:dyDescent="0.45">
      <c r="A30" s="33" t="s">
        <v>25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5"/>
    </row>
    <row r="31" spans="1:16" s="2" customFormat="1" ht="42.95" customHeight="1" thickBot="1" x14ac:dyDescent="0.3">
      <c r="A31" s="28" t="s">
        <v>0</v>
      </c>
      <c r="B31" s="29"/>
      <c r="C31" s="4" t="s">
        <v>3</v>
      </c>
      <c r="D31" s="4" t="s">
        <v>4</v>
      </c>
      <c r="E31" s="4" t="s">
        <v>5</v>
      </c>
      <c r="F31" s="4" t="s">
        <v>6</v>
      </c>
      <c r="G31" s="4" t="s">
        <v>7</v>
      </c>
      <c r="H31" s="4" t="s">
        <v>8</v>
      </c>
      <c r="I31" s="4" t="s">
        <v>9</v>
      </c>
      <c r="J31" s="4" t="s">
        <v>10</v>
      </c>
      <c r="K31" s="4" t="s">
        <v>11</v>
      </c>
      <c r="L31" s="4" t="s">
        <v>12</v>
      </c>
      <c r="M31" s="4" t="s">
        <v>13</v>
      </c>
      <c r="N31" s="4" t="s">
        <v>14</v>
      </c>
      <c r="O31" s="24" t="s">
        <v>29</v>
      </c>
      <c r="P31" s="25"/>
    </row>
    <row r="32" spans="1:16" s="2" customFormat="1" ht="15.75" thickBot="1" x14ac:dyDescent="0.3">
      <c r="A32" s="28" t="s">
        <v>24</v>
      </c>
      <c r="B32" s="29"/>
      <c r="C32" s="12">
        <v>44571</v>
      </c>
      <c r="D32" s="12">
        <v>44614</v>
      </c>
      <c r="E32" s="12">
        <v>44651</v>
      </c>
      <c r="F32" s="12">
        <v>44678</v>
      </c>
      <c r="G32" s="12">
        <v>44712</v>
      </c>
      <c r="H32" s="12">
        <v>44740</v>
      </c>
      <c r="I32" s="7">
        <v>44771</v>
      </c>
      <c r="J32" s="7">
        <v>44799</v>
      </c>
      <c r="K32" s="7">
        <v>44827</v>
      </c>
      <c r="L32" s="12">
        <v>44855</v>
      </c>
      <c r="M32" s="12">
        <v>44881</v>
      </c>
      <c r="N32" s="4"/>
      <c r="O32" s="26"/>
      <c r="P32" s="27"/>
    </row>
    <row r="33" spans="1:16" s="2" customFormat="1" ht="41.25" x14ac:dyDescent="0.4">
      <c r="A33" s="9" t="s">
        <v>30</v>
      </c>
      <c r="B33" s="11" t="s">
        <v>37</v>
      </c>
      <c r="C33" s="14" t="s">
        <v>26</v>
      </c>
      <c r="D33" s="13" t="s">
        <v>26</v>
      </c>
      <c r="E33" s="14" t="s">
        <v>26</v>
      </c>
      <c r="F33" s="14" t="s">
        <v>26</v>
      </c>
      <c r="G33" s="14" t="s">
        <v>26</v>
      </c>
      <c r="H33" s="20" t="s">
        <v>26</v>
      </c>
      <c r="I33" s="14" t="s">
        <v>26</v>
      </c>
      <c r="J33" s="14" t="s">
        <v>26</v>
      </c>
      <c r="K33" s="14" t="s">
        <v>26</v>
      </c>
      <c r="L33" s="14" t="s">
        <v>26</v>
      </c>
      <c r="M33" s="14" t="s">
        <v>26</v>
      </c>
      <c r="N33" s="6"/>
      <c r="O33" s="22">
        <f>COUNTIF(C33:N33, Hoja2!E1)</f>
        <v>11</v>
      </c>
      <c r="P33" s="23"/>
    </row>
    <row r="34" spans="1:16" s="2" customFormat="1" ht="54" x14ac:dyDescent="0.4">
      <c r="A34" s="10" t="s">
        <v>31</v>
      </c>
      <c r="B34" s="8" t="s">
        <v>32</v>
      </c>
      <c r="C34" s="13"/>
      <c r="D34" s="13"/>
      <c r="E34" s="13" t="s">
        <v>26</v>
      </c>
      <c r="F34" s="13" t="s">
        <v>26</v>
      </c>
      <c r="G34" s="13" t="s">
        <v>26</v>
      </c>
      <c r="H34" s="21" t="s">
        <v>26</v>
      </c>
      <c r="I34" s="13" t="s">
        <v>26</v>
      </c>
      <c r="J34" s="13" t="s">
        <v>26</v>
      </c>
      <c r="K34" s="13" t="s">
        <v>26</v>
      </c>
      <c r="L34" s="13" t="s">
        <v>26</v>
      </c>
      <c r="M34" s="13" t="s">
        <v>26</v>
      </c>
      <c r="N34" s="5"/>
      <c r="O34" s="41">
        <f>COUNTIF(C34:N34, Hoja2!E1)</f>
        <v>9</v>
      </c>
      <c r="P34" s="42"/>
    </row>
    <row r="35" spans="1:16" s="2" customFormat="1" ht="54" x14ac:dyDescent="0.4">
      <c r="A35" s="10" t="s">
        <v>31</v>
      </c>
      <c r="B35" s="8" t="s">
        <v>33</v>
      </c>
      <c r="C35" s="13" t="s">
        <v>26</v>
      </c>
      <c r="D35" s="13" t="s">
        <v>26</v>
      </c>
      <c r="E35" s="13" t="s">
        <v>26</v>
      </c>
      <c r="F35" s="13" t="s">
        <v>26</v>
      </c>
      <c r="G35" s="13" t="s">
        <v>26</v>
      </c>
      <c r="H35" s="21" t="s">
        <v>26</v>
      </c>
      <c r="I35" s="13" t="s">
        <v>26</v>
      </c>
      <c r="J35" s="13" t="s">
        <v>26</v>
      </c>
      <c r="K35" s="13" t="s">
        <v>26</v>
      </c>
      <c r="L35" s="13" t="s">
        <v>26</v>
      </c>
      <c r="M35" s="13" t="s">
        <v>26</v>
      </c>
      <c r="N35" s="5"/>
      <c r="O35" s="41">
        <f>COUNTIF(C35:N35, Hoja2!E1)</f>
        <v>11</v>
      </c>
      <c r="P35" s="42"/>
    </row>
    <row r="36" spans="1:16" s="2" customFormat="1" ht="54" x14ac:dyDescent="0.4">
      <c r="A36" s="10" t="s">
        <v>31</v>
      </c>
      <c r="B36" s="8" t="s">
        <v>34</v>
      </c>
      <c r="C36" s="13" t="s">
        <v>26</v>
      </c>
      <c r="D36" s="13" t="s">
        <v>26</v>
      </c>
      <c r="E36" s="13" t="s">
        <v>26</v>
      </c>
      <c r="F36" s="13" t="s">
        <v>26</v>
      </c>
      <c r="G36" s="13" t="s">
        <v>26</v>
      </c>
      <c r="H36" s="21" t="s">
        <v>26</v>
      </c>
      <c r="I36" s="13" t="s">
        <v>26</v>
      </c>
      <c r="J36" s="13" t="s">
        <v>26</v>
      </c>
      <c r="K36" s="13" t="s">
        <v>26</v>
      </c>
      <c r="L36" s="13" t="s">
        <v>26</v>
      </c>
      <c r="M36" s="13" t="s">
        <v>26</v>
      </c>
      <c r="N36" s="5"/>
      <c r="O36" s="41">
        <f>COUNTIF(C36:N36, Hoja2!E1)</f>
        <v>11</v>
      </c>
      <c r="P36" s="42"/>
    </row>
    <row r="37" spans="1:16" s="2" customFormat="1" ht="54" x14ac:dyDescent="0.4">
      <c r="A37" s="10" t="s">
        <v>31</v>
      </c>
      <c r="B37" s="8" t="s">
        <v>38</v>
      </c>
      <c r="C37" s="13" t="s">
        <v>26</v>
      </c>
      <c r="D37" s="13" t="s">
        <v>26</v>
      </c>
      <c r="E37" s="13" t="s">
        <v>26</v>
      </c>
      <c r="F37" s="13" t="s">
        <v>26</v>
      </c>
      <c r="G37" s="13" t="s">
        <v>26</v>
      </c>
      <c r="H37" s="21" t="s">
        <v>26</v>
      </c>
      <c r="I37" s="13" t="s">
        <v>26</v>
      </c>
      <c r="J37" s="13" t="s">
        <v>26</v>
      </c>
      <c r="K37" s="13" t="s">
        <v>26</v>
      </c>
      <c r="L37" s="13" t="s">
        <v>26</v>
      </c>
      <c r="M37" s="13" t="s">
        <v>26</v>
      </c>
      <c r="N37" s="5"/>
      <c r="O37" s="41">
        <f>COUNTIF(C37:N37, Hoja2!E1)</f>
        <v>11</v>
      </c>
      <c r="P37" s="42"/>
    </row>
    <row r="38" spans="1:16" s="2" customFormat="1" x14ac:dyDescent="0.25"/>
    <row r="39" spans="1:16" s="2" customFormat="1" x14ac:dyDescent="0.25"/>
    <row r="40" spans="1:16" s="2" customFormat="1" x14ac:dyDescent="0.25"/>
    <row r="41" spans="1:16" s="2" customFormat="1" x14ac:dyDescent="0.25"/>
    <row r="42" spans="1:16" s="2" customFormat="1" ht="42" customHeight="1" x14ac:dyDescent="0.25">
      <c r="A42" s="38" t="s">
        <v>40</v>
      </c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40"/>
    </row>
  </sheetData>
  <mergeCells count="16">
    <mergeCell ref="A42:P42"/>
    <mergeCell ref="O35:P35"/>
    <mergeCell ref="O36:P36"/>
    <mergeCell ref="O37:P37"/>
    <mergeCell ref="O34:P34"/>
    <mergeCell ref="O33:P33"/>
    <mergeCell ref="O31:P32"/>
    <mergeCell ref="A31:B31"/>
    <mergeCell ref="A32:B32"/>
    <mergeCell ref="A1:C1"/>
    <mergeCell ref="D1:P1"/>
    <mergeCell ref="A30:P30"/>
    <mergeCell ref="A3:B3"/>
    <mergeCell ref="O2:O3"/>
    <mergeCell ref="P2:P3"/>
    <mergeCell ref="A2:B2"/>
  </mergeCells>
  <pageMargins left="0.7" right="0.7" top="0.75" bottom="0.75" header="0.3" footer="0.3"/>
  <pageSetup paperSize="120" scale="1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Hoja2!$A$1:$A$19</xm:f>
          </x14:formula1>
          <xm:sqref>C2:M2 N2:N3 N31:N32 C31:M31</xm:sqref>
        </x14:dataValidation>
        <x14:dataValidation type="list" allowBlank="1" showInputMessage="1" showErrorMessage="1" xr:uid="{00000000-0002-0000-0000-000001000000}">
          <x14:formula1>
            <xm:f>Hoja2!$C$1:$C$2</xm:f>
          </x14:formula1>
          <xm:sqref>C4:N8</xm:sqref>
        </x14:dataValidation>
        <x14:dataValidation type="list" allowBlank="1" showInputMessage="1" showErrorMessage="1" xr:uid="{00000000-0002-0000-0000-000002000000}">
          <x14:formula1>
            <xm:f>Hoja2!$E$1:$E$3</xm:f>
          </x14:formula1>
          <xm:sqref>C33:N37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9"/>
  <sheetViews>
    <sheetView workbookViewId="0">
      <selection activeCell="G21" sqref="G21"/>
    </sheetView>
  </sheetViews>
  <sheetFormatPr baseColWidth="10" defaultRowHeight="15" x14ac:dyDescent="0.25"/>
  <sheetData>
    <row r="1" spans="1:5" x14ac:dyDescent="0.25">
      <c r="A1" s="2" t="s">
        <v>3</v>
      </c>
      <c r="C1" t="s">
        <v>22</v>
      </c>
      <c r="E1" t="s">
        <v>26</v>
      </c>
    </row>
    <row r="2" spans="1:5" x14ac:dyDescent="0.25">
      <c r="A2" s="2" t="s">
        <v>4</v>
      </c>
      <c r="C2" t="s">
        <v>23</v>
      </c>
      <c r="E2" t="s">
        <v>27</v>
      </c>
    </row>
    <row r="3" spans="1:5" x14ac:dyDescent="0.25">
      <c r="A3" s="2" t="s">
        <v>5</v>
      </c>
      <c r="E3" t="s">
        <v>28</v>
      </c>
    </row>
    <row r="4" spans="1:5" x14ac:dyDescent="0.25">
      <c r="A4" s="2" t="s">
        <v>6</v>
      </c>
    </row>
    <row r="5" spans="1:5" x14ac:dyDescent="0.25">
      <c r="A5" s="2" t="s">
        <v>7</v>
      </c>
    </row>
    <row r="6" spans="1:5" x14ac:dyDescent="0.25">
      <c r="A6" s="2" t="s">
        <v>8</v>
      </c>
    </row>
    <row r="7" spans="1:5" x14ac:dyDescent="0.25">
      <c r="A7" s="2" t="s">
        <v>9</v>
      </c>
    </row>
    <row r="8" spans="1:5" x14ac:dyDescent="0.25">
      <c r="A8" s="2" t="s">
        <v>10</v>
      </c>
    </row>
    <row r="9" spans="1:5" x14ac:dyDescent="0.25">
      <c r="A9" s="2" t="s">
        <v>11</v>
      </c>
    </row>
    <row r="10" spans="1:5" x14ac:dyDescent="0.25">
      <c r="A10" s="2" t="s">
        <v>12</v>
      </c>
    </row>
    <row r="11" spans="1:5" x14ac:dyDescent="0.25">
      <c r="A11" s="2" t="s">
        <v>13</v>
      </c>
    </row>
    <row r="12" spans="1:5" x14ac:dyDescent="0.25">
      <c r="A12" s="2" t="s">
        <v>14</v>
      </c>
    </row>
    <row r="13" spans="1:5" x14ac:dyDescent="0.25">
      <c r="A13" s="2" t="s">
        <v>15</v>
      </c>
    </row>
    <row r="14" spans="1:5" x14ac:dyDescent="0.25">
      <c r="A14" s="2" t="s">
        <v>16</v>
      </c>
    </row>
    <row r="15" spans="1:5" x14ac:dyDescent="0.25">
      <c r="A15" s="2" t="s">
        <v>17</v>
      </c>
    </row>
    <row r="16" spans="1:5" x14ac:dyDescent="0.25">
      <c r="A16" s="2" t="s">
        <v>18</v>
      </c>
    </row>
    <row r="17" spans="1:1" x14ac:dyDescent="0.25">
      <c r="A17" s="2" t="s">
        <v>19</v>
      </c>
    </row>
    <row r="18" spans="1:1" x14ac:dyDescent="0.25">
      <c r="A18" s="2" t="s">
        <v>20</v>
      </c>
    </row>
    <row r="19" spans="1:1" x14ac:dyDescent="0.25">
      <c r="A19" s="2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Enrique Ramos Jauregui</dc:creator>
  <cp:lastModifiedBy>Johana Jazmín Simbron Gallegos</cp:lastModifiedBy>
  <cp:lastPrinted>2022-01-21T16:41:32Z</cp:lastPrinted>
  <dcterms:created xsi:type="dcterms:W3CDTF">2022-01-20T19:03:52Z</dcterms:created>
  <dcterms:modified xsi:type="dcterms:W3CDTF">2022-12-07T21:01:37Z</dcterms:modified>
</cp:coreProperties>
</file>