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4856097A-6F1F-413C-BBEE-4946BCFDA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6" i="1"/>
  <c r="O45" i="1"/>
  <c r="O44" i="1"/>
  <c r="O43" i="1"/>
  <c r="O42" i="1"/>
  <c r="O41" i="1"/>
  <c r="O40" i="1"/>
  <c r="O39" i="1"/>
  <c r="O38" i="1"/>
  <c r="O10" i="1"/>
  <c r="P10" i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<sst xmlns="http://schemas.openxmlformats.org/spreadsheetml/2006/main" count="189" uniqueCount="45">
  <si>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</si>
  <si>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</si>
  <si>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</si>
  <si>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</si>
  <si>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</si>
  <si>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</si>
  <si>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</si>
  <si>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</si>
  <si>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</si>
  <si>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</si>
  <si>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</si>
  <si>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</si>
  <si>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</si>
  <si>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</si>
  <si>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</si>
  <si>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</si>
  <si>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</si>
  <si>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</si>
  <si>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</si>
  <si>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</si>
  <si>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</si>
  <si>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</si>
  <si>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</si>
  <si>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</si>
  <si>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</si>
  <si>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</si>
  <si>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</si>
  <si>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</si>
  <si>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</si>
  <si>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</si>
  <si>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</si>
  <si>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</si>
  <si>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</si>
  <si>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JOSE ROBERTO GARCIA CASTILLO</t>
  </si>
  <si>
    <t>FERNANDA JANETH MARTINEZ NUÑEZ</t>
  </si>
  <si>
    <t>ROBERTO GERARDO ALBARRAN MAGAÑA</t>
  </si>
  <si>
    <t>JOSE ALFREDO GAVIÑO HERNANDEZ</t>
  </si>
  <si>
    <t>ALBERTO MALDONADO CHAVARIN</t>
  </si>
  <si>
    <t>15_XXIV_ESTADISTICA DE ASISTENCIAS DE LA COMISION  CALLES Y CALZADAS 2022</t>
  </si>
  <si>
    <t xml:space="preserve">SE PRESENTO JUSTIFICANTE MEDICO DE PARTE DEL REGIDOR JOSE ALFREDO GAVIÑO HERNANDEZ , TODA VEZ QUE SE PUSO A CONSIDERACION LA INASISTENCIA DEL REGIDOR Y FUE APROBADA LA JUSTIFICACION </t>
  </si>
  <si>
    <t>asistencia justificada</t>
  </si>
  <si>
    <t>Inasistencia justificada</t>
  </si>
  <si>
    <t>Inasistencia injustificada</t>
  </si>
  <si>
    <t>SUSANA INFANTE PAREDES</t>
  </si>
  <si>
    <t xml:space="preserve">En lo que corresponde a esta  DECIMA SESIÓN  de la Comisión Edilicia de Calles y Calzadas, en donde el C. FRANCISCO JAVIER REYNOSO MERCADO, Director de Mantenimiento de Vialidades y Pavimentos, donde rendira un Informe sobre el estado acutal que guardan las calles despues del temporal de lluvias.
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</si>
</sst>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7" fillId="0" borderId="6" xfId="0" applyFont="1" applyBorder="1"/>
    <xf numFmtId="0" fontId="7" fillId="0" borderId="13" xfId="0" applyFont="1" applyBorder="1"/>
    <xf numFmtId="0" fontId="8" fillId="0" borderId="6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9" fillId="4" borderId="12" xfId="0" applyFont="1" applyFill="1" applyBorder="1"/>
    <xf numFmtId="0" fontId="10" fillId="4" borderId="13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1779935395152647E-2"/>
          <c:y val="0.1573145615298194"/>
          <c:w val="0.98006472471589556"/>
          <c:h val="0.7312948509313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SUSANA INFANTE PAREDES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JOSE ROBERTO GARCIA CASTILLO</c:v>
                </c:pt>
                <c:pt idx="1">
                  <c:v>FERNANDA JANETH MARTINEZ NUÑEZ</c:v>
                </c:pt>
                <c:pt idx="2">
                  <c:v>ROBERTO GERARDO ALBARRAN MAGAÑA</c:v>
                </c:pt>
                <c:pt idx="3">
                  <c:v>JOSE ALFREDO GAVIÑO HERNANDEZ</c:v>
                </c:pt>
                <c:pt idx="4">
                  <c:v>ALBERTO MALDONADO CHAVARIN</c:v>
                </c:pt>
                <c:pt idx="5">
                  <c:v>SUSANA INFANTE PAREDES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2-4266-84AE-235F2B87D0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95040"/>
        <c:axId val="38296576"/>
      </c:barChart>
      <c:catAx>
        <c:axId val="382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296576"/>
        <c:crosses val="autoZero"/>
        <c:auto val="1"/>
        <c:lblAlgn val="ctr"/>
        <c:lblOffset val="100"/>
        <c:noMultiLvlLbl val="0"/>
      </c:catAx>
      <c:valAx>
        <c:axId val="38296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3829504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14</xdr:row>
      <xdr:rowOff>171685</xdr:rowOff>
    </xdr:from>
    <xdr:to>
      <xdr:col>15</xdr:col>
      <xdr:colOff>984250</xdr:colOff>
      <xdr:row>32</xdr:row>
      <xdr:rowOff>8231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showGridLines="0" tabSelected="1" view="pageBreakPreview" topLeftCell="A18" zoomScale="91" zoomScaleNormal="90" zoomScaleSheetLayoutView="91" workbookViewId="0">
      <selection activeCell="Q43" sqref="Q43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8"/>
      <c r="B1" s="38"/>
      <c r="C1" s="38"/>
      <c r="D1" s="39" t="s">
        <v>38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1"/>
    </row>
    <row r="2" spans="1:17" ht="42.95" customHeight="1" thickBot="1" x14ac:dyDescent="0.3">
      <c r="A2" s="23" t="s">
        <v>0</v>
      </c>
      <c r="B2" s="24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41" t="s">
        <v>1</v>
      </c>
      <c r="P2" s="41" t="s">
        <v>2</v>
      </c>
      <c r="Q2" s="1"/>
    </row>
    <row r="3" spans="1:17" ht="15.75" thickBot="1" x14ac:dyDescent="0.3">
      <c r="A3" s="23" t="s">
        <v>27</v>
      </c>
      <c r="B3" s="24"/>
      <c r="C3" s="17">
        <v>44574</v>
      </c>
      <c r="D3" s="17">
        <v>44609</v>
      </c>
      <c r="E3" s="17">
        <v>44644</v>
      </c>
      <c r="F3" s="17">
        <v>44680</v>
      </c>
      <c r="G3" s="18">
        <v>44707</v>
      </c>
      <c r="H3" s="18">
        <v>44742</v>
      </c>
      <c r="I3" s="18">
        <v>44768</v>
      </c>
      <c r="J3" s="18">
        <v>44791</v>
      </c>
      <c r="K3" s="18">
        <v>44831</v>
      </c>
      <c r="L3" s="2"/>
      <c r="M3" s="2"/>
      <c r="N3" s="2"/>
      <c r="O3" s="42"/>
      <c r="P3" s="42"/>
      <c r="Q3" s="1"/>
    </row>
    <row r="4" spans="1:17" ht="18.75" x14ac:dyDescent="0.4">
      <c r="A4" s="15" t="s">
        <v>26</v>
      </c>
      <c r="B4" s="12" t="s">
        <v>33</v>
      </c>
      <c r="C4" s="9" t="s">
        <v>23</v>
      </c>
      <c r="D4" s="9" t="s">
        <v>23</v>
      </c>
      <c r="E4" s="9" t="s">
        <v>23</v>
      </c>
      <c r="F4" s="9" t="s">
        <v>23</v>
      </c>
      <c r="G4" s="9" t="s">
        <v>23</v>
      </c>
      <c r="H4" s="9" t="s">
        <v>23</v>
      </c>
      <c r="I4" s="9" t="s">
        <v>23</v>
      </c>
      <c r="J4" s="9" t="s">
        <v>23</v>
      </c>
      <c r="K4" s="9" t="s">
        <v>23</v>
      </c>
      <c r="L4" s="9"/>
      <c r="M4" s="9"/>
      <c r="N4" s="9"/>
      <c r="O4" s="8">
        <f>COUNTIF(C4:N4, Hoja2!C1)</f>
        <v>9</v>
      </c>
      <c r="P4" s="7">
        <f>O4/12</f>
        <v>0.75</v>
      </c>
      <c r="Q4" s="1"/>
    </row>
    <row r="5" spans="1:17" ht="18.75" x14ac:dyDescent="0.4">
      <c r="A5" s="16" t="s">
        <v>25</v>
      </c>
      <c r="B5" s="13" t="s">
        <v>34</v>
      </c>
      <c r="C5" s="9" t="s">
        <v>23</v>
      </c>
      <c r="D5" s="9" t="s">
        <v>23</v>
      </c>
      <c r="E5" s="9" t="s">
        <v>23</v>
      </c>
      <c r="F5" s="9" t="s">
        <v>24</v>
      </c>
      <c r="G5" s="9" t="s">
        <v>23</v>
      </c>
      <c r="H5" s="9" t="s">
        <v>24</v>
      </c>
      <c r="I5" s="9" t="s">
        <v>23</v>
      </c>
      <c r="J5" s="9" t="s">
        <v>23</v>
      </c>
      <c r="K5" s="9" t="s">
        <v>23</v>
      </c>
      <c r="L5" s="9"/>
      <c r="M5" s="9"/>
      <c r="N5" s="9"/>
      <c r="O5" s="3">
        <f>COUNTIF(C5:N5, Hoja2!C1)</f>
        <v>7</v>
      </c>
      <c r="P5" s="4">
        <f t="shared" ref="P5:P12" si="0">O5/12</f>
        <v>0.58333333333333337</v>
      </c>
      <c r="Q5" s="1"/>
    </row>
    <row r="6" spans="1:17" ht="18.75" x14ac:dyDescent="0.4">
      <c r="A6" s="16" t="s">
        <v>25</v>
      </c>
      <c r="B6" s="13" t="s">
        <v>35</v>
      </c>
      <c r="C6" s="9" t="s">
        <v>23</v>
      </c>
      <c r="D6" s="9" t="s">
        <v>23</v>
      </c>
      <c r="E6" s="9" t="s">
        <v>23</v>
      </c>
      <c r="F6" s="9" t="s">
        <v>23</v>
      </c>
      <c r="G6" s="9" t="s">
        <v>23</v>
      </c>
      <c r="H6" s="9" t="s">
        <v>23</v>
      </c>
      <c r="I6" s="9" t="s">
        <v>23</v>
      </c>
      <c r="J6" s="9" t="s">
        <v>24</v>
      </c>
      <c r="K6" s="9" t="s">
        <v>23</v>
      </c>
      <c r="L6" s="9"/>
      <c r="M6" s="9"/>
      <c r="N6" s="9"/>
      <c r="O6" s="3">
        <f>COUNTIF(C6:N6, Hoja2!C1)</f>
        <v>8</v>
      </c>
      <c r="P6" s="4">
        <f t="shared" si="0"/>
        <v>0.66666666666666663</v>
      </c>
      <c r="Q6" s="1"/>
    </row>
    <row r="7" spans="1:17" ht="18.75" x14ac:dyDescent="0.4">
      <c r="A7" s="16" t="s">
        <v>25</v>
      </c>
      <c r="B7" s="13" t="s">
        <v>36</v>
      </c>
      <c r="C7" s="9" t="s">
        <v>24</v>
      </c>
      <c r="D7" s="9" t="s">
        <v>23</v>
      </c>
      <c r="E7" s="9" t="s">
        <v>23</v>
      </c>
      <c r="F7" s="9" t="s">
        <v>23</v>
      </c>
      <c r="G7" s="9" t="s">
        <v>23</v>
      </c>
      <c r="H7" s="9" t="s">
        <v>23</v>
      </c>
      <c r="I7" s="9" t="s">
        <v>23</v>
      </c>
      <c r="J7" s="9" t="s">
        <v>24</v>
      </c>
      <c r="K7" s="9" t="s">
        <v>23</v>
      </c>
      <c r="L7" s="9"/>
      <c r="M7" s="9"/>
      <c r="N7" s="9"/>
      <c r="O7" s="3">
        <f>COUNTIF(C7:N7, Hoja2!C1)</f>
        <v>7</v>
      </c>
      <c r="P7" s="4">
        <f t="shared" si="0"/>
        <v>0.58333333333333337</v>
      </c>
      <c r="Q7" s="1"/>
    </row>
    <row r="8" spans="1:17" ht="18.75" x14ac:dyDescent="0.4">
      <c r="A8" s="16" t="s">
        <v>25</v>
      </c>
      <c r="B8" s="13" t="s">
        <v>37</v>
      </c>
      <c r="C8" s="9" t="s">
        <v>24</v>
      </c>
      <c r="D8" s="9" t="s">
        <v>23</v>
      </c>
      <c r="E8" s="9" t="s">
        <v>23</v>
      </c>
      <c r="F8" s="9" t="s">
        <v>23</v>
      </c>
      <c r="G8" s="9" t="s">
        <v>24</v>
      </c>
      <c r="H8" s="9" t="s">
        <v>24</v>
      </c>
      <c r="I8" s="9" t="s">
        <v>24</v>
      </c>
      <c r="J8" s="9" t="s">
        <v>24</v>
      </c>
      <c r="K8" s="9"/>
      <c r="L8" s="9"/>
      <c r="M8" s="9"/>
      <c r="N8" s="9"/>
      <c r="O8" s="3">
        <f>COUNTIF(C8:N8, Hoja2!C1)</f>
        <v>3</v>
      </c>
      <c r="P8" s="4">
        <f t="shared" si="0"/>
        <v>0.25</v>
      </c>
      <c r="Q8" s="1"/>
    </row>
    <row r="9" spans="1:17" ht="18.75" x14ac:dyDescent="0.4">
      <c r="A9" s="16" t="s">
        <v>25</v>
      </c>
      <c r="B9" s="13" t="s">
        <v>43</v>
      </c>
      <c r="C9" s="9"/>
      <c r="D9" s="9"/>
      <c r="E9" s="9"/>
      <c r="F9" s="9"/>
      <c r="G9" s="9"/>
      <c r="H9" s="9"/>
      <c r="I9" s="9"/>
      <c r="J9" s="9"/>
      <c r="K9" s="9" t="s">
        <v>23</v>
      </c>
      <c r="L9" s="9"/>
      <c r="M9" s="9"/>
      <c r="N9" s="9"/>
      <c r="O9" s="3">
        <f>COUNTIF(C9:N9, Hoja2!C1)</f>
        <v>1</v>
      </c>
      <c r="P9" s="4">
        <f t="shared" si="0"/>
        <v>8.3333333333333329E-2</v>
      </c>
      <c r="Q9" s="1"/>
    </row>
    <row r="10" spans="1:17" ht="18.75" x14ac:dyDescent="0.4">
      <c r="A10" s="16" t="s">
        <v>25</v>
      </c>
      <c r="B10" s="13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6" t="s">
        <v>25</v>
      </c>
      <c r="B11" s="13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6" t="s">
        <v>25</v>
      </c>
      <c r="B12" s="14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>
        <f>COUNTIF(C12:N12, Hoja2!C1)</f>
        <v>0</v>
      </c>
      <c r="P12" s="6">
        <f t="shared" si="0"/>
        <v>0</v>
      </c>
    </row>
    <row r="13" spans="1:17" s="29" customFormat="1" ht="18.75" customHeight="1" x14ac:dyDescent="0.3">
      <c r="A13" s="28" t="s">
        <v>39</v>
      </c>
    </row>
    <row r="34" spans="1:16" ht="15.75" thickBot="1" x14ac:dyDescent="0.3"/>
    <row r="35" spans="1:16" ht="19.5" thickBot="1" x14ac:dyDescent="0.45">
      <c r="A35" s="25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 ht="42.95" customHeight="1" thickBot="1" x14ac:dyDescent="0.3">
      <c r="A36" s="23" t="s">
        <v>0</v>
      </c>
      <c r="B36" s="24"/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" t="s">
        <v>13</v>
      </c>
      <c r="M36" s="2" t="s">
        <v>14</v>
      </c>
      <c r="N36" s="2" t="s">
        <v>15</v>
      </c>
      <c r="O36" s="34" t="s">
        <v>32</v>
      </c>
      <c r="P36" s="35"/>
    </row>
    <row r="37" spans="1:16" ht="15.75" thickBot="1" x14ac:dyDescent="0.3">
      <c r="A37" s="23" t="s">
        <v>27</v>
      </c>
      <c r="B37" s="24"/>
      <c r="C37" s="18">
        <v>44574</v>
      </c>
      <c r="D37" s="18">
        <v>44609</v>
      </c>
      <c r="E37" s="18">
        <v>44644</v>
      </c>
      <c r="F37" s="18">
        <v>44680</v>
      </c>
      <c r="G37" s="18">
        <v>44707</v>
      </c>
      <c r="H37" s="18">
        <v>44742</v>
      </c>
      <c r="I37" s="18">
        <v>44768</v>
      </c>
      <c r="J37" s="18">
        <v>44791</v>
      </c>
      <c r="K37" s="18">
        <v>44831</v>
      </c>
      <c r="L37" s="18">
        <v>44861</v>
      </c>
      <c r="M37" s="2"/>
      <c r="N37" s="2"/>
      <c r="O37" s="36"/>
      <c r="P37" s="37"/>
    </row>
    <row r="38" spans="1:16" ht="18.75" x14ac:dyDescent="0.4">
      <c r="A38" s="15" t="s">
        <v>26</v>
      </c>
      <c r="B38" s="12" t="s">
        <v>33</v>
      </c>
      <c r="C38" s="10" t="s">
        <v>29</v>
      </c>
      <c r="D38" s="9" t="s">
        <v>29</v>
      </c>
      <c r="E38" s="10" t="s">
        <v>29</v>
      </c>
      <c r="F38" s="10" t="s">
        <v>29</v>
      </c>
      <c r="G38" s="10" t="s">
        <v>29</v>
      </c>
      <c r="H38" s="10" t="s">
        <v>29</v>
      </c>
      <c r="I38" s="10" t="s">
        <v>29</v>
      </c>
      <c r="J38" s="10" t="s">
        <v>29</v>
      </c>
      <c r="K38" s="10" t="s">
        <v>29</v>
      </c>
      <c r="L38" s="10" t="s">
        <v>29</v>
      </c>
      <c r="M38" s="10"/>
      <c r="N38" s="10"/>
      <c r="O38" s="32">
        <f>COUNTIF(C38:N38, Hoja2!E1)</f>
        <v>10</v>
      </c>
      <c r="P38" s="33"/>
    </row>
    <row r="39" spans="1:16" ht="30" x14ac:dyDescent="0.4">
      <c r="A39" s="16" t="s">
        <v>25</v>
      </c>
      <c r="B39" s="13" t="s">
        <v>34</v>
      </c>
      <c r="C39" s="9" t="s">
        <v>29</v>
      </c>
      <c r="D39" s="9" t="s">
        <v>29</v>
      </c>
      <c r="E39" s="9" t="s">
        <v>29</v>
      </c>
      <c r="F39" s="19" t="s">
        <v>40</v>
      </c>
      <c r="G39" s="9" t="s">
        <v>29</v>
      </c>
      <c r="H39" s="19" t="s">
        <v>42</v>
      </c>
      <c r="I39" s="9" t="s">
        <v>29</v>
      </c>
      <c r="J39" s="9" t="s">
        <v>29</v>
      </c>
      <c r="K39" s="9" t="s">
        <v>29</v>
      </c>
      <c r="L39" s="9" t="s">
        <v>29</v>
      </c>
      <c r="M39" s="9"/>
      <c r="N39" s="9"/>
      <c r="O39" s="30">
        <f>COUNTIF(C39:N39, Hoja2!E1)</f>
        <v>8</v>
      </c>
      <c r="P39" s="31"/>
    </row>
    <row r="40" spans="1:16" ht="30" x14ac:dyDescent="0.4">
      <c r="A40" s="16" t="s">
        <v>25</v>
      </c>
      <c r="B40" s="13" t="s">
        <v>35</v>
      </c>
      <c r="C40" s="9" t="s">
        <v>29</v>
      </c>
      <c r="D40" s="9" t="s">
        <v>29</v>
      </c>
      <c r="E40" s="9" t="s">
        <v>29</v>
      </c>
      <c r="F40" s="9" t="s">
        <v>29</v>
      </c>
      <c r="G40" s="9" t="s">
        <v>29</v>
      </c>
      <c r="H40" s="9" t="s">
        <v>29</v>
      </c>
      <c r="I40" s="9" t="s">
        <v>29</v>
      </c>
      <c r="J40" s="19" t="s">
        <v>41</v>
      </c>
      <c r="K40" s="9" t="s">
        <v>29</v>
      </c>
      <c r="L40" s="19" t="s">
        <v>41</v>
      </c>
      <c r="M40" s="9"/>
      <c r="N40" s="9"/>
      <c r="O40" s="30">
        <f>COUNTIF(C40:N40, Hoja2!E1)</f>
        <v>8</v>
      </c>
      <c r="P40" s="31"/>
    </row>
    <row r="41" spans="1:16" ht="30" x14ac:dyDescent="0.4">
      <c r="A41" s="16" t="s">
        <v>25</v>
      </c>
      <c r="B41" s="13" t="s">
        <v>36</v>
      </c>
      <c r="C41" s="9" t="s">
        <v>29</v>
      </c>
      <c r="D41" s="9" t="s">
        <v>29</v>
      </c>
      <c r="E41" s="9" t="s">
        <v>29</v>
      </c>
      <c r="F41" s="9" t="s">
        <v>29</v>
      </c>
      <c r="G41" s="9" t="s">
        <v>29</v>
      </c>
      <c r="H41" s="9" t="s">
        <v>29</v>
      </c>
      <c r="I41" s="9" t="s">
        <v>29</v>
      </c>
      <c r="J41" s="19" t="s">
        <v>41</v>
      </c>
      <c r="K41" s="9" t="s">
        <v>29</v>
      </c>
      <c r="L41" s="19" t="s">
        <v>41</v>
      </c>
      <c r="M41" s="9"/>
      <c r="N41" s="9"/>
      <c r="O41" s="30">
        <f>COUNTIF(C41:N41, Hoja2!E1)</f>
        <v>8</v>
      </c>
      <c r="P41" s="31"/>
    </row>
    <row r="42" spans="1:16" ht="30" x14ac:dyDescent="0.4">
      <c r="A42" s="16" t="s">
        <v>25</v>
      </c>
      <c r="B42" s="13" t="s">
        <v>37</v>
      </c>
      <c r="C42" s="9" t="s">
        <v>29</v>
      </c>
      <c r="D42" s="9" t="s">
        <v>29</v>
      </c>
      <c r="E42" s="9" t="s">
        <v>29</v>
      </c>
      <c r="F42" s="9" t="s">
        <v>29</v>
      </c>
      <c r="G42" s="19" t="s">
        <v>41</v>
      </c>
      <c r="H42" s="19" t="s">
        <v>42</v>
      </c>
      <c r="I42" s="19" t="s">
        <v>42</v>
      </c>
      <c r="J42" s="9"/>
      <c r="K42" s="9"/>
      <c r="L42" s="9"/>
      <c r="M42" s="9"/>
      <c r="N42" s="9"/>
      <c r="O42" s="30">
        <f>COUNTIF(C42:N42, Hoja2!E1)</f>
        <v>4</v>
      </c>
      <c r="P42" s="31"/>
    </row>
    <row r="43" spans="1:16" ht="18.75" x14ac:dyDescent="0.4">
      <c r="A43" s="16" t="s">
        <v>25</v>
      </c>
      <c r="B43" s="13" t="s">
        <v>43</v>
      </c>
      <c r="C43" s="9"/>
      <c r="D43" s="9"/>
      <c r="E43" s="9"/>
      <c r="F43" s="9"/>
      <c r="G43" s="9"/>
      <c r="H43" s="9"/>
      <c r="I43" s="9"/>
      <c r="J43" s="9"/>
      <c r="K43" s="9" t="s">
        <v>29</v>
      </c>
      <c r="L43" s="9" t="s">
        <v>29</v>
      </c>
      <c r="M43" s="9"/>
      <c r="N43" s="9"/>
      <c r="O43" s="30">
        <f>COUNTIF(C43:N43, Hoja2!E1)</f>
        <v>2</v>
      </c>
      <c r="P43" s="31"/>
    </row>
    <row r="44" spans="1:16" ht="18.75" x14ac:dyDescent="0.4">
      <c r="A44" s="16" t="s">
        <v>25</v>
      </c>
      <c r="B44" s="13" t="s"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30">
        <f>COUNTIF(C44:N44, Hoja2!E1)</f>
        <v>0</v>
      </c>
      <c r="P44" s="31"/>
    </row>
    <row r="45" spans="1:16" ht="18.75" x14ac:dyDescent="0.4">
      <c r="A45" s="16" t="s">
        <v>25</v>
      </c>
      <c r="B45" s="13" t="s">
        <v>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30">
        <f>COUNTIF(C45:N45, Hoja2!E1)</f>
        <v>0</v>
      </c>
      <c r="P45" s="31"/>
    </row>
    <row r="46" spans="1:16" ht="18.75" x14ac:dyDescent="0.4">
      <c r="A46" s="16" t="s">
        <v>25</v>
      </c>
      <c r="B46" s="13" t="s">
        <v>3</v>
      </c>
      <c r="C46" s="11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30">
        <f>COUNTIF(C46:N46, Hoja2!E1)</f>
        <v>0</v>
      </c>
      <c r="P46" s="31"/>
    </row>
    <row r="47" spans="1:16" ht="97.5" customHeight="1" x14ac:dyDescent="0.25">
      <c r="A47" s="20" t="s"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</sheetData>
  <mergeCells count="21">
    <mergeCell ref="A1:C1"/>
    <mergeCell ref="D1:P1"/>
    <mergeCell ref="A3:B3"/>
    <mergeCell ref="O2:O3"/>
    <mergeCell ref="P2:P3"/>
    <mergeCell ref="A2:B2"/>
    <mergeCell ref="A47:P47"/>
    <mergeCell ref="A37:B37"/>
    <mergeCell ref="A36:B36"/>
    <mergeCell ref="A35:P35"/>
    <mergeCell ref="A13:XFD13"/>
    <mergeCell ref="O39:P39"/>
    <mergeCell ref="O38:P38"/>
    <mergeCell ref="O36:P37"/>
    <mergeCell ref="O45:P45"/>
    <mergeCell ref="O46:P46"/>
    <mergeCell ref="O40:P40"/>
    <mergeCell ref="O41:P41"/>
    <mergeCell ref="O42:P42"/>
    <mergeCell ref="O43:P43"/>
    <mergeCell ref="O44:P44"/>
  </mergeCells>
  <dataValidations count="1">
    <dataValidation type="date" allowBlank="1" showInputMessage="1" showErrorMessage="1" sqref="S6" xr:uid="{39F77F21-2B8E-4B0B-A85E-D541F6E63CCC}">
      <formula1>44791</formula1>
      <formula2>44791</formula2>
    </dataValidation>
  </dataValidation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 xr:uid="{00000000-0002-0000-0000-000000000000}">
          <x14:formula1>
            <xm:f>Hoja2!$A$1:$A$19</xm:f>
          </x14:formula1>
          <xm:sqref>C36:F36 C2:F2 G2:I3 G36:I37 J2:K2 L2:N3 M36:N37 J36:L36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C38:N46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2022-11-04T17:51:26Z</cp:lastPrinted>
  <dcterms:created xsi:type="dcterms:W3CDTF">2022-01-20T19:03:52Z</dcterms:created>
  <dcterms:modified xsi:type="dcterms:W3CDTF">2022-11-04T17:53:10Z</dcterms:modified>
</cp:coreProperties>
</file>