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D94C1EB9-C111-46CA-B7CB-E78A3C9B2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P11" i="1" s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2" i="1"/>
  <c r="O4" i="1"/>
  <c r="P4" i="1" s="1"/>
</calcChain>
</file>

<file path=xl/sharedStrings.xml><?xml version="1.0" encoding="utf-8"?>
<sst xmlns="http://schemas.openxmlformats.org/spreadsheetml/2006/main" count="149" uniqueCount="47">
  <si>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</si>
  <si>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</si>
  <si>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</si>
  <si>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</si>
  <si>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</si>
  <si>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</si>
  <si>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</si>
  <si>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</si>
  <si>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</si>
  <si>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</si>
  <si>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</si>
  <si>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</si>
  <si>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</si>
  <si>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</si>
  <si>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</si>
  <si>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</si>
  <si>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</si>
  <si>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</si>
  <si>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</si>
  <si>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</si>
  <si>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</si>
  <si>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</si>
  <si>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</si>
  <si>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</si>
  <si>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</si>
  <si>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</si>
  <si>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</si>
  <si>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</si>
  <si>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</si>
  <si>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</si>
  <si>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</si>
  <si>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DEL COMITÉ DE VIGILANCIA FORESTAL DEL MUNICIPIO DE SAN PEDRO TLAQUEPAQUE 2022</t>
  </si>
  <si>
    <t>28 DE FEBRERO 2022</t>
  </si>
  <si>
    <t>Presidente Comité</t>
  </si>
  <si>
    <t>Secreatario Técnico</t>
  </si>
  <si>
    <t>Miembro</t>
  </si>
  <si>
    <t>ROBERTO BALTAZAR ROMAN</t>
  </si>
  <si>
    <t>JOSE ALFREDO GAVIÑO HERNANDEZ</t>
  </si>
  <si>
    <t>ADRIANA DEL CARMEN ZÚÑIGA GUERRERO</t>
  </si>
  <si>
    <t xml:space="preserve">RICARDO ROBLES GÓMEZ  </t>
  </si>
  <si>
    <t>FERNANDA JANETH MARTÍNEZ NÚÑEZ</t>
  </si>
  <si>
    <t>HECTOR GUMARO GAVIÑO HERNÁNDEZ</t>
  </si>
  <si>
    <t>JUAN MARTÍN NÚÑEZ MORAN</t>
  </si>
  <si>
    <t>17 DE JUNIO  2022</t>
  </si>
  <si>
    <t>31 DE AGOSTO 2022</t>
  </si>
  <si>
    <t>19 DE OCTUBRE 2022 EN CONJUNTO</t>
  </si>
  <si>
    <t xml:space="preserve">IRENE ESQUIVEL ROBLES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</si>
</sst>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MARTÍNEZ NÚÑEZ</c:v>
                </c:pt>
                <c:pt idx="1">
                  <c:v>HECTOR GUMARO GAVIÑO HERNÁNDEZ</c:v>
                </c:pt>
                <c:pt idx="2">
                  <c:v>JUAN MARTÍN NÚÑEZ MORAN</c:v>
                </c:pt>
                <c:pt idx="3">
                  <c:v>ROBERTO BALTAZAR ROMAN</c:v>
                </c:pt>
                <c:pt idx="4">
                  <c:v>JOSE ALFREDO GAVIÑO HERNANDEZ</c:v>
                </c:pt>
                <c:pt idx="5">
                  <c:v>ADRIANA DEL CARMEN ZÚÑIGA GUERRERO</c:v>
                </c:pt>
                <c:pt idx="6">
                  <c:v>RICARDO ROBLES GÓMEZ  </c:v>
                </c:pt>
                <c:pt idx="7">
                  <c:v>IRENE ESQUIVEL ROBLES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8"/>
                <c:pt idx="0">
                  <c:v>FERNANDA JANETH MARTÍNEZ NÚÑEZ</c:v>
                </c:pt>
                <c:pt idx="1">
                  <c:v>HECTOR GUMARO GAVIÑO HERNÁNDEZ</c:v>
                </c:pt>
                <c:pt idx="2">
                  <c:v>JUAN MARTÍN NÚÑEZ MORAN</c:v>
                </c:pt>
                <c:pt idx="3">
                  <c:v>ROBERTO BALTAZAR ROMAN</c:v>
                </c:pt>
                <c:pt idx="4">
                  <c:v>JOSE ALFREDO GAVIÑO HERNANDEZ</c:v>
                </c:pt>
                <c:pt idx="5">
                  <c:v>ADRIANA DEL CARMEN ZÚÑIGA GUERRERO</c:v>
                </c:pt>
                <c:pt idx="6">
                  <c:v>RICARDO ROBLES GÓMEZ  </c:v>
                </c:pt>
                <c:pt idx="7">
                  <c:v>IRENE ESQUIVEL ROBLES 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F42" sqref="F42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6" t="s">
        <v>1</v>
      </c>
      <c r="P2" s="26" t="s">
        <v>2</v>
      </c>
      <c r="Q2" s="1"/>
    </row>
    <row r="3" spans="1:17" ht="57.75" thickBot="1" x14ac:dyDescent="0.3">
      <c r="A3" s="24" t="s">
        <v>24</v>
      </c>
      <c r="B3" s="25"/>
      <c r="C3" s="9" t="s">
        <v>32</v>
      </c>
      <c r="D3" s="9" t="s">
        <v>43</v>
      </c>
      <c r="E3" s="9" t="s">
        <v>44</v>
      </c>
      <c r="F3" s="9" t="s">
        <v>45</v>
      </c>
      <c r="G3" s="2"/>
      <c r="H3" s="2"/>
      <c r="I3" s="2"/>
      <c r="J3" s="2"/>
      <c r="K3" s="2"/>
      <c r="L3" s="2"/>
      <c r="M3" s="2"/>
      <c r="N3" s="2"/>
      <c r="O3" s="27"/>
      <c r="P3" s="27"/>
      <c r="Q3" s="1"/>
    </row>
    <row r="4" spans="1:17" ht="18.75" x14ac:dyDescent="0.4">
      <c r="A4" s="16" t="s">
        <v>33</v>
      </c>
      <c r="B4" s="13" t="s">
        <v>40</v>
      </c>
      <c r="C4" s="10" t="s">
        <v>22</v>
      </c>
      <c r="D4" s="10" t="s">
        <v>22</v>
      </c>
      <c r="E4" s="10" t="s">
        <v>22</v>
      </c>
      <c r="F4" s="10" t="s">
        <v>22</v>
      </c>
      <c r="G4" s="10"/>
      <c r="H4" s="10"/>
      <c r="I4" s="10"/>
      <c r="J4" s="10"/>
      <c r="K4" s="10"/>
      <c r="L4" s="10"/>
      <c r="M4" s="10"/>
      <c r="N4" s="10"/>
      <c r="O4" s="8">
        <f>COUNTIF(C4:N4, Hoja2!C1)</f>
        <v>4</v>
      </c>
      <c r="P4" s="7">
        <f>O4/12</f>
        <v>0.33333333333333331</v>
      </c>
      <c r="Q4" s="1"/>
    </row>
    <row r="5" spans="1:17" ht="18.75" x14ac:dyDescent="0.4">
      <c r="A5" s="17" t="s">
        <v>34</v>
      </c>
      <c r="B5" s="14" t="s">
        <v>41</v>
      </c>
      <c r="C5" s="10" t="s">
        <v>22</v>
      </c>
      <c r="D5" s="10" t="s">
        <v>22</v>
      </c>
      <c r="E5" s="10" t="s">
        <v>22</v>
      </c>
      <c r="F5" s="10" t="s">
        <v>22</v>
      </c>
      <c r="G5" s="10"/>
      <c r="H5" s="10"/>
      <c r="I5" s="10"/>
      <c r="J5" s="10"/>
      <c r="K5" s="10"/>
      <c r="L5" s="10"/>
      <c r="M5" s="10"/>
      <c r="N5" s="10"/>
      <c r="O5" s="3">
        <f>COUNTIF(C5:N5, Hoja2!C1)</f>
        <v>4</v>
      </c>
      <c r="P5" s="4">
        <f t="shared" ref="P5:P12" si="0">O5/12</f>
        <v>0.33333333333333331</v>
      </c>
      <c r="Q5" s="1"/>
    </row>
    <row r="6" spans="1:17" ht="18.75" x14ac:dyDescent="0.4">
      <c r="A6" s="17" t="s">
        <v>35</v>
      </c>
      <c r="B6" s="14" t="s">
        <v>42</v>
      </c>
      <c r="C6" s="10" t="s">
        <v>22</v>
      </c>
      <c r="D6" s="10" t="s">
        <v>22</v>
      </c>
      <c r="E6" s="10" t="s">
        <v>22</v>
      </c>
      <c r="F6" s="10" t="s">
        <v>22</v>
      </c>
      <c r="G6" s="10"/>
      <c r="H6" s="10"/>
      <c r="I6" s="10"/>
      <c r="J6" s="10"/>
      <c r="K6" s="10"/>
      <c r="L6" s="10"/>
      <c r="M6" s="10"/>
      <c r="N6" s="10"/>
      <c r="O6" s="3">
        <f>COUNTIF(C6:N6, Hoja2!C1)</f>
        <v>4</v>
      </c>
      <c r="P6" s="4">
        <f t="shared" si="0"/>
        <v>0.33333333333333331</v>
      </c>
      <c r="Q6" s="1"/>
    </row>
    <row r="7" spans="1:17" ht="18.75" x14ac:dyDescent="0.4">
      <c r="A7" s="17" t="s">
        <v>35</v>
      </c>
      <c r="B7" s="14" t="s">
        <v>36</v>
      </c>
      <c r="C7" s="10" t="s">
        <v>23</v>
      </c>
      <c r="D7" s="10" t="s">
        <v>22</v>
      </c>
      <c r="E7" s="10" t="s">
        <v>22</v>
      </c>
      <c r="F7" s="10" t="s">
        <v>22</v>
      </c>
      <c r="G7" s="10"/>
      <c r="H7" s="10"/>
      <c r="I7" s="10"/>
      <c r="J7" s="10"/>
      <c r="K7" s="10"/>
      <c r="L7" s="10"/>
      <c r="M7" s="10"/>
      <c r="N7" s="10"/>
      <c r="O7" s="3">
        <f>COUNTIF(C7:N7, Hoja2!C1)</f>
        <v>3</v>
      </c>
      <c r="P7" s="4">
        <f t="shared" si="0"/>
        <v>0.25</v>
      </c>
      <c r="Q7" s="1"/>
    </row>
    <row r="8" spans="1:17" ht="18.75" x14ac:dyDescent="0.4">
      <c r="A8" s="17" t="s">
        <v>35</v>
      </c>
      <c r="B8" s="14" t="s">
        <v>37</v>
      </c>
      <c r="C8" s="10" t="s">
        <v>22</v>
      </c>
      <c r="D8" s="10" t="s">
        <v>22</v>
      </c>
      <c r="E8" s="10" t="s">
        <v>22</v>
      </c>
      <c r="F8" s="10" t="s">
        <v>22</v>
      </c>
      <c r="G8" s="10"/>
      <c r="H8" s="10"/>
      <c r="I8" s="10"/>
      <c r="J8" s="10"/>
      <c r="K8" s="10"/>
      <c r="L8" s="10"/>
      <c r="M8" s="10"/>
      <c r="N8" s="10"/>
      <c r="O8" s="3">
        <f>COUNTIF(C8:N8, Hoja2!C1)</f>
        <v>4</v>
      </c>
      <c r="P8" s="4">
        <f t="shared" si="0"/>
        <v>0.33333333333333331</v>
      </c>
      <c r="Q8" s="1"/>
    </row>
    <row r="9" spans="1:17" ht="18.75" x14ac:dyDescent="0.4">
      <c r="A9" s="17" t="s">
        <v>35</v>
      </c>
      <c r="B9" s="14" t="s">
        <v>38</v>
      </c>
      <c r="C9" s="10" t="s">
        <v>23</v>
      </c>
      <c r="D9" s="10" t="s">
        <v>22</v>
      </c>
      <c r="E9" s="10" t="s">
        <v>23</v>
      </c>
      <c r="F9" s="10" t="s">
        <v>22</v>
      </c>
      <c r="G9" s="10"/>
      <c r="H9" s="10"/>
      <c r="I9" s="10"/>
      <c r="J9" s="10"/>
      <c r="K9" s="10"/>
      <c r="L9" s="10"/>
      <c r="M9" s="10"/>
      <c r="N9" s="10"/>
      <c r="O9" s="3">
        <f>COUNTIF(C9:N9, Hoja2!C1)</f>
        <v>2</v>
      </c>
      <c r="P9" s="4">
        <f t="shared" si="0"/>
        <v>0.16666666666666666</v>
      </c>
      <c r="Q9" s="1"/>
    </row>
    <row r="10" spans="1:17" ht="18.75" x14ac:dyDescent="0.4">
      <c r="A10" s="17" t="s">
        <v>35</v>
      </c>
      <c r="B10" s="14" t="s">
        <v>39</v>
      </c>
      <c r="C10" s="10" t="s">
        <v>23</v>
      </c>
      <c r="D10" s="10" t="s">
        <v>22</v>
      </c>
      <c r="E10" s="10" t="s">
        <v>23</v>
      </c>
      <c r="F10" s="10" t="s">
        <v>23</v>
      </c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1</v>
      </c>
      <c r="P10" s="4">
        <f t="shared" si="0"/>
        <v>8.3333333333333329E-2</v>
      </c>
      <c r="Q10" s="1"/>
    </row>
    <row r="11" spans="1:17" ht="18.75" x14ac:dyDescent="0.4">
      <c r="A11" s="17" t="s">
        <v>35</v>
      </c>
      <c r="B11" s="14" t="s">
        <v>46</v>
      </c>
      <c r="C11" s="10"/>
      <c r="D11" s="10"/>
      <c r="E11" s="10"/>
      <c r="F11" s="10" t="s">
        <v>23</v>
      </c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/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3</v>
      </c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2" t="s">
        <v>9</v>
      </c>
      <c r="J35" s="2" t="s">
        <v>10</v>
      </c>
      <c r="K35" s="2" t="s">
        <v>11</v>
      </c>
      <c r="L35" s="2" t="s">
        <v>12</v>
      </c>
      <c r="M35" s="2" t="s">
        <v>13</v>
      </c>
      <c r="N35" s="2" t="s">
        <v>14</v>
      </c>
      <c r="O35" s="32" t="s">
        <v>29</v>
      </c>
      <c r="P35" s="33"/>
    </row>
    <row r="36" spans="1:16" ht="57.75" thickBot="1" x14ac:dyDescent="0.3">
      <c r="A36" s="24" t="s">
        <v>24</v>
      </c>
      <c r="B36" s="25"/>
      <c r="C36" s="9" t="s">
        <v>32</v>
      </c>
      <c r="D36" s="9" t="s">
        <v>43</v>
      </c>
      <c r="E36" s="9" t="s">
        <v>44</v>
      </c>
      <c r="F36" s="9" t="s">
        <v>45</v>
      </c>
      <c r="G36" s="2"/>
      <c r="H36" s="2"/>
      <c r="I36" s="2"/>
      <c r="J36" s="2"/>
      <c r="K36" s="2"/>
      <c r="L36" s="2"/>
      <c r="M36" s="2"/>
      <c r="N36" s="2"/>
      <c r="O36" s="34"/>
      <c r="P36" s="35"/>
    </row>
    <row r="37" spans="1:16" ht="18.75" x14ac:dyDescent="0.4">
      <c r="A37" s="16" t="s">
        <v>33</v>
      </c>
      <c r="B37" s="13" t="s">
        <v>40</v>
      </c>
      <c r="C37" s="11" t="s">
        <v>26</v>
      </c>
      <c r="D37" s="10" t="s">
        <v>26</v>
      </c>
      <c r="E37" s="11" t="s">
        <v>26</v>
      </c>
      <c r="F37" s="11" t="s">
        <v>26</v>
      </c>
      <c r="G37" s="11"/>
      <c r="H37" s="11"/>
      <c r="I37" s="11"/>
      <c r="J37" s="11"/>
      <c r="K37" s="11"/>
      <c r="L37" s="11"/>
      <c r="M37" s="11"/>
      <c r="N37" s="11"/>
      <c r="O37" s="30">
        <f>COUNTIF(C37:N37, Hoja2!E1)</f>
        <v>4</v>
      </c>
      <c r="P37" s="31"/>
    </row>
    <row r="38" spans="1:16" ht="18.75" x14ac:dyDescent="0.4">
      <c r="A38" s="17" t="s">
        <v>34</v>
      </c>
      <c r="B38" s="14" t="s">
        <v>41</v>
      </c>
      <c r="C38" s="10" t="s">
        <v>26</v>
      </c>
      <c r="D38" s="10" t="s">
        <v>26</v>
      </c>
      <c r="E38" s="10" t="s">
        <v>26</v>
      </c>
      <c r="F38" s="10" t="s">
        <v>26</v>
      </c>
      <c r="G38" s="10"/>
      <c r="H38" s="10"/>
      <c r="I38" s="10"/>
      <c r="J38" s="10"/>
      <c r="K38" s="10"/>
      <c r="L38" s="10"/>
      <c r="M38" s="10"/>
      <c r="N38" s="10"/>
      <c r="O38" s="28">
        <f>COUNTIF(C38:N38, Hoja2!E1)</f>
        <v>4</v>
      </c>
      <c r="P38" s="29"/>
    </row>
    <row r="39" spans="1:16" ht="18.75" x14ac:dyDescent="0.4">
      <c r="A39" s="17" t="s">
        <v>35</v>
      </c>
      <c r="B39" s="14" t="s">
        <v>42</v>
      </c>
      <c r="C39" s="10" t="s">
        <v>26</v>
      </c>
      <c r="D39" s="10" t="s">
        <v>26</v>
      </c>
      <c r="E39" s="10" t="s">
        <v>26</v>
      </c>
      <c r="F39" s="10" t="s">
        <v>26</v>
      </c>
      <c r="G39" s="10"/>
      <c r="H39" s="10"/>
      <c r="I39" s="10"/>
      <c r="J39" s="10"/>
      <c r="K39" s="10"/>
      <c r="L39" s="10"/>
      <c r="M39" s="10"/>
      <c r="N39" s="10"/>
      <c r="O39" s="28">
        <f>COUNTIF(C39:N39, Hoja2!E1)</f>
        <v>4</v>
      </c>
      <c r="P39" s="29"/>
    </row>
    <row r="40" spans="1:16" ht="18.75" x14ac:dyDescent="0.4">
      <c r="A40" s="17" t="s">
        <v>35</v>
      </c>
      <c r="B40" s="14" t="s">
        <v>36</v>
      </c>
      <c r="C40" s="10"/>
      <c r="D40" s="10" t="s">
        <v>26</v>
      </c>
      <c r="E40" s="10" t="s">
        <v>26</v>
      </c>
      <c r="F40" s="10" t="s">
        <v>26</v>
      </c>
      <c r="G40" s="10"/>
      <c r="H40" s="10"/>
      <c r="I40" s="10"/>
      <c r="J40" s="10"/>
      <c r="K40" s="10"/>
      <c r="L40" s="10"/>
      <c r="M40" s="10"/>
      <c r="N40" s="10"/>
      <c r="O40" s="28">
        <f>COUNTIF(C40:N40, Hoja2!E1)</f>
        <v>3</v>
      </c>
      <c r="P40" s="29"/>
    </row>
    <row r="41" spans="1:16" ht="18.75" x14ac:dyDescent="0.4">
      <c r="A41" s="17" t="s">
        <v>35</v>
      </c>
      <c r="B41" s="14" t="s">
        <v>37</v>
      </c>
      <c r="C41" s="10" t="s">
        <v>26</v>
      </c>
      <c r="D41" s="10" t="s">
        <v>26</v>
      </c>
      <c r="E41" s="10" t="s">
        <v>26</v>
      </c>
      <c r="F41" s="10" t="s">
        <v>26</v>
      </c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4</v>
      </c>
      <c r="P41" s="29"/>
    </row>
    <row r="42" spans="1:16" ht="18.75" x14ac:dyDescent="0.4">
      <c r="A42" s="17" t="s">
        <v>35</v>
      </c>
      <c r="B42" s="14" t="s">
        <v>38</v>
      </c>
      <c r="C42" s="10"/>
      <c r="D42" s="10" t="s">
        <v>26</v>
      </c>
      <c r="E42" s="10"/>
      <c r="F42" s="10" t="s">
        <v>26</v>
      </c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2</v>
      </c>
      <c r="P42" s="29"/>
    </row>
    <row r="43" spans="1:16" ht="18.75" x14ac:dyDescent="0.4">
      <c r="A43" s="17" t="s">
        <v>35</v>
      </c>
      <c r="B43" s="14" t="s">
        <v>39</v>
      </c>
      <c r="C43" s="10"/>
      <c r="D43" s="10" t="s">
        <v>26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1</v>
      </c>
      <c r="P43" s="29"/>
    </row>
    <row r="44" spans="1:16" ht="18.75" x14ac:dyDescent="0.4">
      <c r="A44" s="17" t="s">
        <v>35</v>
      </c>
      <c r="B44" s="14" t="s">
        <v>46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/>
      <c r="B45" s="15"/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G35:N36 C35:F35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26</v>
      </c>
    </row>
    <row r="2" spans="1:5" x14ac:dyDescent="0.25">
      <c r="A2" t="s">
        <v>4</v>
      </c>
      <c r="C2" t="s">
        <v>23</v>
      </c>
      <c r="E2" t="s">
        <v>27</v>
      </c>
    </row>
    <row r="3" spans="1:5" x14ac:dyDescent="0.25">
      <c r="A3" t="s">
        <v>5</v>
      </c>
      <c r="E3" t="s">
        <v>28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2022-11-04T18:34:25Z</dcterms:modified>
</cp:coreProperties>
</file>