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neral 2021\Politicas Publicas\Reportes Estadisticos\Estadisticos\2022\"/>
    </mc:Choice>
  </mc:AlternateContent>
  <xr:revisionPtr revIDLastSave="0" documentId="13_ncr:1_{50CFD3CD-2E10-4F37-81EC-4D66B1DFF6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C58" i="1" l="1"/>
  <c r="C59" i="1" s="1"/>
  <c r="B58" i="1"/>
  <c r="B59" i="1" s="1"/>
</calcChain>
</file>

<file path=xl/sharedStrings.xml><?xml version="1.0" encoding="utf-8"?>
<sst xmlns="http://schemas.openxmlformats.org/spreadsheetml/2006/main" count="34" uniqueCount="21">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</sst>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4" fontId="0" fillId="0" borderId="8" xfId="1" applyFont="1" applyBorder="1"/>
    <xf numFmtId="44" fontId="0" fillId="0" borderId="9" xfId="1" applyFont="1" applyBorder="1"/>
    <xf numFmtId="44" fontId="0" fillId="0" borderId="10" xfId="1" applyFont="1" applyBorder="1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Moneda" xfId="1" builtinId="4"/>
    <cellStyle name="Moneda 2" xfId="3" xr:uid="{DB8713AD-4177-4B7B-A7E2-D5466BF32F5F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Externos'!$A$6:$A$26</c:f>
              <c:strCache>
                <c:ptCount val="21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INTERNET</c:v>
                </c:pt>
                <c:pt idx="6">
                  <c:v>SANTANDER</c:v>
                </c:pt>
                <c:pt idx="7">
                  <c:v>OXXO</c:v>
                </c:pt>
                <c:pt idx="8">
                  <c:v>ESTAC.BANORTE</c:v>
                </c:pt>
                <c:pt idx="9">
                  <c:v>BANCOMER</c:v>
                </c:pt>
                <c:pt idx="10">
                  <c:v>BANORTE</c:v>
                </c:pt>
                <c:pt idx="11">
                  <c:v>INTERNET</c:v>
                </c:pt>
                <c:pt idx="12">
                  <c:v>BAJIO</c:v>
                </c:pt>
                <c:pt idx="13">
                  <c:v>BANAMEX</c:v>
                </c:pt>
                <c:pt idx="14">
                  <c:v>BANCOMER</c:v>
                </c:pt>
                <c:pt idx="15">
                  <c:v>BANORTE</c:v>
                </c:pt>
                <c:pt idx="16">
                  <c:v>HSBC</c:v>
                </c:pt>
                <c:pt idx="17">
                  <c:v>INTERNET</c:v>
                </c:pt>
                <c:pt idx="18">
                  <c:v>OXXO</c:v>
                </c:pt>
                <c:pt idx="19">
                  <c:v>SANTANDER</c:v>
                </c:pt>
                <c:pt idx="20">
                  <c:v>SCOTIABANK</c:v>
                </c:pt>
              </c:strCache>
            </c:strRef>
          </c:cat>
          <c:val>
            <c:numRef>
              <c:f>'Pagos Externos'!$B$6:$B$26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  <c:pt idx="5">
                  <c:v>339</c:v>
                </c:pt>
                <c:pt idx="6">
                  <c:v>3</c:v>
                </c:pt>
                <c:pt idx="7">
                  <c:v>1</c:v>
                </c:pt>
                <c:pt idx="8">
                  <c:v>193</c:v>
                </c:pt>
                <c:pt idx="9">
                  <c:v>1</c:v>
                </c:pt>
                <c:pt idx="10">
                  <c:v>1</c:v>
                </c:pt>
                <c:pt idx="11">
                  <c:v>23</c:v>
                </c:pt>
                <c:pt idx="12">
                  <c:v>3</c:v>
                </c:pt>
                <c:pt idx="13">
                  <c:v>7</c:v>
                </c:pt>
                <c:pt idx="14">
                  <c:v>11</c:v>
                </c:pt>
                <c:pt idx="15">
                  <c:v>6</c:v>
                </c:pt>
                <c:pt idx="16">
                  <c:v>2</c:v>
                </c:pt>
                <c:pt idx="17">
                  <c:v>422</c:v>
                </c:pt>
                <c:pt idx="18">
                  <c:v>58</c:v>
                </c:pt>
                <c:pt idx="19">
                  <c:v>9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Externos'!$A$6:$A$26</c:f>
              <c:strCache>
                <c:ptCount val="21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INTERNET</c:v>
                </c:pt>
                <c:pt idx="6">
                  <c:v>SANTANDER</c:v>
                </c:pt>
                <c:pt idx="7">
                  <c:v>OXXO</c:v>
                </c:pt>
                <c:pt idx="8">
                  <c:v>ESTAC.BANORTE</c:v>
                </c:pt>
                <c:pt idx="9">
                  <c:v>BANCOMER</c:v>
                </c:pt>
                <c:pt idx="10">
                  <c:v>BANORTE</c:v>
                </c:pt>
                <c:pt idx="11">
                  <c:v>INTERNET</c:v>
                </c:pt>
                <c:pt idx="12">
                  <c:v>BAJIO</c:v>
                </c:pt>
                <c:pt idx="13">
                  <c:v>BANAMEX</c:v>
                </c:pt>
                <c:pt idx="14">
                  <c:v>BANCOMER</c:v>
                </c:pt>
                <c:pt idx="15">
                  <c:v>BANORTE</c:v>
                </c:pt>
                <c:pt idx="16">
                  <c:v>HSBC</c:v>
                </c:pt>
                <c:pt idx="17">
                  <c:v>INTERNET</c:v>
                </c:pt>
                <c:pt idx="18">
                  <c:v>OXXO</c:v>
                </c:pt>
                <c:pt idx="19">
                  <c:v>SANTANDER</c:v>
                </c:pt>
                <c:pt idx="20">
                  <c:v>SCOTIABANK</c:v>
                </c:pt>
              </c:strCache>
            </c:strRef>
          </c:cat>
          <c:val>
            <c:numRef>
              <c:f>'Pagos Externos'!$C$6:$C$26</c:f>
              <c:numCache>
                <c:formatCode>_("$"* #,##0.00_);_("$"* \(#,##0.00\);_("$"* "-"??_);_(@_)</c:formatCode>
                <c:ptCount val="21"/>
                <c:pt idx="0">
                  <c:v>1313.29</c:v>
                </c:pt>
                <c:pt idx="1">
                  <c:v>78.59</c:v>
                </c:pt>
                <c:pt idx="2">
                  <c:v>584.1</c:v>
                </c:pt>
                <c:pt idx="3">
                  <c:v>3540.88</c:v>
                </c:pt>
                <c:pt idx="4">
                  <c:v>5368.49</c:v>
                </c:pt>
                <c:pt idx="5">
                  <c:v>157397.26999999999</c:v>
                </c:pt>
                <c:pt idx="6">
                  <c:v>2948.25</c:v>
                </c:pt>
                <c:pt idx="7">
                  <c:v>113</c:v>
                </c:pt>
                <c:pt idx="8">
                  <c:v>77524</c:v>
                </c:pt>
                <c:pt idx="9">
                  <c:v>2071</c:v>
                </c:pt>
                <c:pt idx="10">
                  <c:v>5935</c:v>
                </c:pt>
                <c:pt idx="11">
                  <c:v>12187</c:v>
                </c:pt>
                <c:pt idx="12">
                  <c:v>3531.81</c:v>
                </c:pt>
                <c:pt idx="13">
                  <c:v>12347.93</c:v>
                </c:pt>
                <c:pt idx="14">
                  <c:v>31169.16</c:v>
                </c:pt>
                <c:pt idx="15">
                  <c:v>19607.09</c:v>
                </c:pt>
                <c:pt idx="16">
                  <c:v>8987.64</c:v>
                </c:pt>
                <c:pt idx="17">
                  <c:v>857159.78</c:v>
                </c:pt>
                <c:pt idx="18">
                  <c:v>76474.17</c:v>
                </c:pt>
                <c:pt idx="19">
                  <c:v>35108.019999999997</c:v>
                </c:pt>
                <c:pt idx="20">
                  <c:v>40779.120000000003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Externos'!$B$57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Externos'!$A$58:$A$59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Externos'!$B$58:$B$59</c:f>
              <c:numCache>
                <c:formatCode>#,##0</c:formatCode>
                <c:ptCount val="2"/>
                <c:pt idx="0">
                  <c:v>1096</c:v>
                </c:pt>
                <c:pt idx="1">
                  <c:v>22067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Externos'!$C$57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Externos'!$A$58:$A$59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Externos'!$C$58:$C$59</c:f>
              <c:numCache>
                <c:formatCode>_("$"* #,##0.00_);_("$"* \(#,##0.00\);_("$"* "-"??_);_(@_)</c:formatCode>
                <c:ptCount val="2"/>
                <c:pt idx="0">
                  <c:v>1354225.59</c:v>
                </c:pt>
                <c:pt idx="1">
                  <c:v>247181819.00999999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30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30</xdr:row>
      <xdr:rowOff>180975</xdr:rowOff>
    </xdr:from>
    <xdr:to>
      <xdr:col>8</xdr:col>
      <xdr:colOff>552450</xdr:colOff>
      <xdr:row>45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51</xdr:row>
      <xdr:rowOff>119062</xdr:rowOff>
    </xdr:from>
    <xdr:to>
      <xdr:col>8</xdr:col>
      <xdr:colOff>581025</xdr:colOff>
      <xdr:row>66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66</xdr:row>
      <xdr:rowOff>133350</xdr:rowOff>
    </xdr:from>
    <xdr:to>
      <xdr:col>8</xdr:col>
      <xdr:colOff>581025</xdr:colOff>
      <xdr:row>81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zoomScaleNormal="100" workbookViewId="0">
      <selection activeCell="A63" sqref="A63"/>
    </sheetView>
  </sheetViews>
  <sheetFormatPr baseColWidth="10" defaultRowHeight="14.4" x14ac:dyDescent="0.3"/>
  <cols>
    <col min="1" max="1" width="16.88671875" bestFit="1" customWidth="1"/>
    <col min="2" max="2" width="14.44140625" bestFit="1" customWidth="1"/>
    <col min="3" max="3" width="16.33203125" bestFit="1" customWidth="1"/>
  </cols>
  <sheetData>
    <row r="1" spans="1:7" ht="15.6" x14ac:dyDescent="0.3">
      <c r="A1" s="23" t="s">
        <v>7</v>
      </c>
      <c r="B1" s="23"/>
      <c r="C1" s="23"/>
      <c r="D1" s="23"/>
      <c r="E1" s="23"/>
      <c r="F1" s="23"/>
      <c r="G1" s="9"/>
    </row>
    <row r="2" spans="1:7" ht="15.6" x14ac:dyDescent="0.3">
      <c r="A2" s="24" t="s">
        <v>8</v>
      </c>
      <c r="B2" s="24"/>
      <c r="C2" s="24"/>
      <c r="D2" s="24"/>
      <c r="E2" s="24"/>
      <c r="F2" s="24"/>
      <c r="G2" s="9"/>
    </row>
    <row r="3" spans="1:7" x14ac:dyDescent="0.3">
      <c r="A3" s="25" t="s">
        <v>9</v>
      </c>
      <c r="B3" s="25"/>
      <c r="C3" s="25"/>
      <c r="D3" s="25"/>
      <c r="E3" s="25"/>
      <c r="F3" s="25"/>
    </row>
    <row r="4" spans="1:7" ht="15" thickBot="1" x14ac:dyDescent="0.35"/>
    <row r="5" spans="1:7" ht="15" thickBot="1" x14ac:dyDescent="0.35">
      <c r="A5" s="11" t="s">
        <v>0</v>
      </c>
      <c r="B5" s="10" t="s">
        <v>3</v>
      </c>
      <c r="C5" s="12" t="s">
        <v>1</v>
      </c>
    </row>
    <row r="6" spans="1:7" x14ac:dyDescent="0.3">
      <c r="A6" s="13" t="s">
        <v>19</v>
      </c>
      <c r="B6" s="16">
        <v>2</v>
      </c>
      <c r="C6" s="19">
        <v>1313.29</v>
      </c>
    </row>
    <row r="7" spans="1:7" x14ac:dyDescent="0.3">
      <c r="A7" s="14" t="s">
        <v>20</v>
      </c>
      <c r="B7" s="17">
        <v>1</v>
      </c>
      <c r="C7" s="20">
        <v>78.59</v>
      </c>
    </row>
    <row r="8" spans="1:7" x14ac:dyDescent="0.3">
      <c r="A8" s="14" t="s">
        <v>10</v>
      </c>
      <c r="B8" s="17">
        <v>1</v>
      </c>
      <c r="C8" s="20">
        <v>584.1</v>
      </c>
    </row>
    <row r="9" spans="1:7" x14ac:dyDescent="0.3">
      <c r="A9" s="14" t="s">
        <v>17</v>
      </c>
      <c r="B9" s="17">
        <v>8</v>
      </c>
      <c r="C9" s="20">
        <v>3540.88</v>
      </c>
    </row>
    <row r="10" spans="1:7" x14ac:dyDescent="0.3">
      <c r="A10" s="14" t="s">
        <v>11</v>
      </c>
      <c r="B10" s="17">
        <v>2</v>
      </c>
      <c r="C10" s="20">
        <v>5368.49</v>
      </c>
    </row>
    <row r="11" spans="1:7" x14ac:dyDescent="0.3">
      <c r="A11" s="14" t="s">
        <v>15</v>
      </c>
      <c r="B11" s="17">
        <v>339</v>
      </c>
      <c r="C11" s="20">
        <v>157397.26999999999</v>
      </c>
    </row>
    <row r="12" spans="1:7" x14ac:dyDescent="0.3">
      <c r="A12" s="14" t="s">
        <v>14</v>
      </c>
      <c r="B12" s="17">
        <v>3</v>
      </c>
      <c r="C12" s="20">
        <v>2948.25</v>
      </c>
    </row>
    <row r="13" spans="1:7" x14ac:dyDescent="0.3">
      <c r="A13" s="14" t="s">
        <v>13</v>
      </c>
      <c r="B13" s="17">
        <v>1</v>
      </c>
      <c r="C13" s="20">
        <v>113</v>
      </c>
    </row>
    <row r="14" spans="1:7" x14ac:dyDescent="0.3">
      <c r="A14" s="14" t="s">
        <v>18</v>
      </c>
      <c r="B14" s="17">
        <v>193</v>
      </c>
      <c r="C14" s="20">
        <v>77524</v>
      </c>
    </row>
    <row r="15" spans="1:7" x14ac:dyDescent="0.3">
      <c r="A15" s="14" t="s">
        <v>17</v>
      </c>
      <c r="B15" s="17">
        <v>1</v>
      </c>
      <c r="C15" s="20">
        <v>2071</v>
      </c>
    </row>
    <row r="16" spans="1:7" x14ac:dyDescent="0.3">
      <c r="A16" s="14" t="s">
        <v>11</v>
      </c>
      <c r="B16" s="17">
        <v>1</v>
      </c>
      <c r="C16" s="20">
        <v>5935</v>
      </c>
    </row>
    <row r="17" spans="1:3" x14ac:dyDescent="0.3">
      <c r="A17" s="14" t="s">
        <v>15</v>
      </c>
      <c r="B17" s="17">
        <v>23</v>
      </c>
      <c r="C17" s="20">
        <v>12187</v>
      </c>
    </row>
    <row r="18" spans="1:3" x14ac:dyDescent="0.3">
      <c r="A18" s="14" t="s">
        <v>20</v>
      </c>
      <c r="B18" s="17">
        <v>3</v>
      </c>
      <c r="C18" s="20">
        <v>3531.81</v>
      </c>
    </row>
    <row r="19" spans="1:3" s="22" customFormat="1" x14ac:dyDescent="0.3">
      <c r="A19" s="14" t="s">
        <v>10</v>
      </c>
      <c r="B19" s="17">
        <v>7</v>
      </c>
      <c r="C19" s="20">
        <v>12347.93</v>
      </c>
    </row>
    <row r="20" spans="1:3" x14ac:dyDescent="0.3">
      <c r="A20" s="14" t="s">
        <v>17</v>
      </c>
      <c r="B20" s="17">
        <v>11</v>
      </c>
      <c r="C20" s="20">
        <v>31169.16</v>
      </c>
    </row>
    <row r="21" spans="1:3" x14ac:dyDescent="0.3">
      <c r="A21" s="14" t="s">
        <v>11</v>
      </c>
      <c r="B21" s="17">
        <v>6</v>
      </c>
      <c r="C21" s="20">
        <v>19607.09</v>
      </c>
    </row>
    <row r="22" spans="1:3" x14ac:dyDescent="0.3">
      <c r="A22" s="14" t="s">
        <v>12</v>
      </c>
      <c r="B22" s="17">
        <v>2</v>
      </c>
      <c r="C22" s="20">
        <v>8987.64</v>
      </c>
    </row>
    <row r="23" spans="1:3" x14ac:dyDescent="0.3">
      <c r="A23" s="14" t="s">
        <v>15</v>
      </c>
      <c r="B23" s="17">
        <v>422</v>
      </c>
      <c r="C23" s="20">
        <v>857159.78</v>
      </c>
    </row>
    <row r="24" spans="1:3" x14ac:dyDescent="0.3">
      <c r="A24" s="14" t="s">
        <v>13</v>
      </c>
      <c r="B24" s="17">
        <v>58</v>
      </c>
      <c r="C24" s="20">
        <v>76474.17</v>
      </c>
    </row>
    <row r="25" spans="1:3" x14ac:dyDescent="0.3">
      <c r="A25" s="14" t="s">
        <v>14</v>
      </c>
      <c r="B25" s="17">
        <v>9</v>
      </c>
      <c r="C25" s="20">
        <v>35108.019999999997</v>
      </c>
    </row>
    <row r="26" spans="1:3" ht="15" thickBot="1" x14ac:dyDescent="0.35">
      <c r="A26" s="15" t="s">
        <v>16</v>
      </c>
      <c r="B26" s="18">
        <v>3</v>
      </c>
      <c r="C26" s="21">
        <v>40779.120000000003</v>
      </c>
    </row>
    <row r="27" spans="1:3" x14ac:dyDescent="0.3">
      <c r="A27" s="1" t="s">
        <v>2</v>
      </c>
      <c r="B27" s="6">
        <f>SUM(B6:B26)</f>
        <v>1096</v>
      </c>
      <c r="C27" s="7">
        <f>SUM(C6:C26)</f>
        <v>1354225.59</v>
      </c>
    </row>
    <row r="32" spans="1:3" x14ac:dyDescent="0.3">
      <c r="B32" s="5"/>
      <c r="C32" s="5"/>
    </row>
    <row r="57" spans="1:12" x14ac:dyDescent="0.3">
      <c r="A57" s="8" t="s">
        <v>5</v>
      </c>
      <c r="B57" s="8" t="s">
        <v>3</v>
      </c>
      <c r="C57" s="8" t="s">
        <v>1</v>
      </c>
      <c r="K57" s="5"/>
      <c r="L57" s="5"/>
    </row>
    <row r="58" spans="1:12" x14ac:dyDescent="0.3">
      <c r="A58" s="2" t="s">
        <v>4</v>
      </c>
      <c r="B58" s="3">
        <f>B27</f>
        <v>1096</v>
      </c>
      <c r="C58" s="4">
        <f>C27</f>
        <v>1354225.59</v>
      </c>
    </row>
    <row r="59" spans="1:12" x14ac:dyDescent="0.3">
      <c r="A59" s="2" t="s">
        <v>6</v>
      </c>
      <c r="B59" s="3">
        <f>B60-B58</f>
        <v>22067</v>
      </c>
      <c r="C59" s="4">
        <f>C60-C58</f>
        <v>247181819.00999999</v>
      </c>
    </row>
    <row r="60" spans="1:12" x14ac:dyDescent="0.3">
      <c r="A60" s="1" t="s">
        <v>2</v>
      </c>
      <c r="B60" s="6">
        <v>23163</v>
      </c>
      <c r="C60" s="7">
        <v>248536044.59999999</v>
      </c>
    </row>
    <row r="64" spans="1:12" x14ac:dyDescent="0.3">
      <c r="C64" s="22"/>
    </row>
  </sheetData>
  <sortState xmlns:xlrd2="http://schemas.microsoft.com/office/spreadsheetml/2017/richdata2" ref="A6:C17">
    <sortCondition ref="A6:A17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Usuario</cp:lastModifiedBy>
  <cp:lastPrinted>2019-12-02T16:19:23Z</cp:lastPrinted>
  <dcterms:created xsi:type="dcterms:W3CDTF">2019-11-21T15:48:09Z</dcterms:created>
  <dcterms:modified xsi:type="dcterms:W3CDTF">2022-07-13T15:54:22Z</dcterms:modified>
</cp:coreProperties>
</file>