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8C4170E8-D16B-4963-A603-A4ADC483EEC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Gráfico1" sheetId="2" r:id="rId1"/>
    <sheet name="Hoja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E21" i="1"/>
  <c r="D21" i="1"/>
  <c r="C21" i="1"/>
  <c r="B21" i="1"/>
  <c r="F20" i="1"/>
  <c r="F19" i="1"/>
  <c r="F18" i="1"/>
  <c r="F17" i="1"/>
  <c r="F16" i="1"/>
  <c r="F15" i="1"/>
  <c r="F14" i="1"/>
  <c r="F13" i="1"/>
  <c r="F12" i="1"/>
  <c r="E9" i="1"/>
  <c r="D9" i="1"/>
  <c r="C9" i="1"/>
  <c r="B9" i="1"/>
  <c r="F8" i="1"/>
  <c r="F7" i="1"/>
  <c r="F6" i="1"/>
  <c r="F5" i="1"/>
  <c r="F9" i="1" l="1"/>
  <c r="F21" i="1"/>
  <c r="F39" i="1"/>
  <c r="B40" i="1"/>
  <c r="F40" i="1" s="1"/>
</calcChain>
</file>

<file path=xl/sharedStrings.xml><?xml version="1.0" encoding="utf-8"?>
<sst xmlns="http://schemas.openxmlformats.org/spreadsheetml/2006/main" count="66" uniqueCount="54">
  <si>
    <t>TRANSPORTACIÓN DE AGUA</t>
  </si>
  <si>
    <t>INFORME MENSUAL DE JULIO   DEL 2022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</si>
  <si>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</si>
  <si>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</si>
  <si>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</si>
  <si>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</si>
  <si>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</si>
  <si>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</si>
  <si>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</si>
  <si>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</si>
  <si>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</si>
  <si>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</si>
  <si>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</si>
  <si>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</si>
  <si>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</si>
  <si>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</si>
  <si>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</si>
  <si>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</si>
  <si>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EL TAJO</t>
  </si>
  <si>
    <t>FRANCISCO I MADERO</t>
  </si>
  <si>
    <t>LOMAS DEL 4</t>
  </si>
  <si>
    <t>HACIENDA DE VIDRIO</t>
  </si>
  <si>
    <t>LA ARENA</t>
  </si>
  <si>
    <t>PORTILLO BLANCO</t>
  </si>
  <si>
    <t>LA CALERILLA</t>
  </si>
  <si>
    <t>SENTIMIENTOS DE LA NACIÓN</t>
  </si>
  <si>
    <t>OTROS APOYOS</t>
  </si>
  <si>
    <t>JUZGADOS MUNICIPALES</t>
  </si>
  <si>
    <t>LAS LIEBRES 2DA SECCION</t>
  </si>
  <si>
    <t>MERCADO JUAREZ (ZONA CENTRO)</t>
  </si>
  <si>
    <t>GUARDIA NACIONAL  (LAS JUNTAS)</t>
  </si>
  <si>
    <t xml:space="preserve">SUTAJ COL. LINDA VISTA </t>
  </si>
  <si>
    <t>EL ALAMO TEXTILES</t>
  </si>
  <si>
    <t>MERCADO  (SAN PEDRITO)</t>
  </si>
  <si>
    <t>LA MICAELITA DIF</t>
  </si>
  <si>
    <t xml:space="preserve"> </t>
  </si>
  <si>
    <t>TOLUQUILLA  (CEMENTERIO)</t>
  </si>
  <si>
    <t>POLITICAS PUBLICAS</t>
  </si>
  <si>
    <t>DELEGACION LAS JUNTAS</t>
  </si>
  <si>
    <t>LA COFRADIA</t>
  </si>
  <si>
    <t>LOS PUESTOS</t>
  </si>
  <si>
    <t>RECURSOS HUMANOS (REGIDORES)</t>
  </si>
  <si>
    <t>MERCADO (FCO. SILVA ROMERO)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</si>
  <si>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</si>
  <si>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</si>
  <si>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</si>
  <si>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</si>
  <si>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</si>
  <si>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</si>
  <si>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</si>
  <si>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</si>
  <si>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</si>
  <si>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</si>
  <si>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C.EDGAR RICARDO GARCIA CRISOSTO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</si>
</sst>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  <scheme val="minor"/>
    </font>
    <font>
      <b/>
      <i/>
      <sz val="11"/>
      <name val="Calibri"/>
    </font>
    <font>
      <sz val="14"/>
      <color rgb="FF424143"/>
      <name val="Arial Black"/>
    </font>
    <font>
      <sz val="11"/>
      <name val="Calibri"/>
    </font>
    <font>
      <b/>
      <sz val="12"/>
      <color rgb="FF424143"/>
      <name val="Arial Rounded"/>
    </font>
    <font>
      <sz val="11"/>
      <name val="Calibri"/>
    </font>
    <font>
      <b/>
      <sz val="8"/>
      <name val="Arial Rounded"/>
    </font>
    <font>
      <b/>
      <sz val="8"/>
      <color rgb="FF424143"/>
      <name val="Arial Rounded"/>
    </font>
    <font>
      <b/>
      <sz val="10"/>
      <color rgb="FF424143"/>
      <name val="Arial Rounded"/>
    </font>
    <font>
      <b/>
      <sz val="9"/>
      <name val="Arial Rounded"/>
    </font>
    <font>
      <b/>
      <sz val="10"/>
      <name val="Arial Rounded"/>
    </font>
    <font>
      <b/>
      <sz val="12"/>
      <name val="Arial Rounded"/>
    </font>
    <font>
      <b/>
      <i/>
      <u/>
      <sz val="9"/>
      <color rgb="FF424143"/>
      <name val="Arial Rounded"/>
    </font>
    <font>
      <sz val="11"/>
      <name val="Arial Rounded"/>
    </font>
    <font>
      <sz val="9"/>
      <name val="Arial Rounded"/>
    </font>
    <font>
      <b/>
      <sz val="7"/>
      <name val="Arial Rounded"/>
    </font>
  </fonts>
  <fills count="7">
    <fill>
      <patternFill patternType="none"/>
    </fill>
    <fill>
      <patternFill patternType="gray125"/>
    </fill>
    <fill>
      <patternFill patternType="solid">
        <fgColor rgb="FFEF8118"/>
        <bgColor rgb="FFEF8118"/>
      </patternFill>
    </fill>
    <fill>
      <patternFill patternType="solid">
        <fgColor rgb="FFAEABAB"/>
        <bgColor rgb="FFAEABAB"/>
      </patternFill>
    </fill>
    <fill>
      <patternFill patternType="solid">
        <fgColor rgb="FF92D050"/>
        <bgColor rgb="FF92D050"/>
      </patternFill>
    </fill>
    <fill>
      <patternFill patternType="solid">
        <fgColor rgb="FFF4DB34"/>
        <bgColor rgb="FFF4DB34"/>
      </patternFill>
    </fill>
    <fill>
      <patternFill patternType="solid">
        <fgColor rgb="FF6FBBBC"/>
        <bgColor rgb="FF6FBBBC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4" fontId="8" fillId="4" borderId="1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4" fontId="10" fillId="5" borderId="14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4" fontId="10" fillId="5" borderId="17" xfId="0" applyNumberFormat="1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4" fontId="10" fillId="5" borderId="21" xfId="0" applyNumberFormat="1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4" fontId="10" fillId="6" borderId="14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4" fontId="10" fillId="6" borderId="18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left" vertical="center" wrapText="1"/>
    </xf>
    <xf numFmtId="0" fontId="5" fillId="0" borderId="24" xfId="0" applyFont="1" applyBorder="1"/>
    <xf numFmtId="0" fontId="5" fillId="0" borderId="25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6" fillId="3" borderId="19" xfId="0" applyFont="1" applyFill="1" applyBorder="1" applyAlignment="1">
      <alignment horizontal="center" vertical="center"/>
    </xf>
    <xf numFmtId="0" fontId="5" fillId="0" borderId="20" xfId="0" applyFont="1" applyBorder="1"/>
    <xf numFmtId="0" fontId="11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TRANSPORTACIÓN DE AGUA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Hoja1!$A$2:$A$42</c:f>
              <c:strCache>
                <c:ptCount val="40"/>
                <c:pt idx="0">
                  <c:v>INFORME MENSUAL DE JULIO   DEL 2022</c:v>
                </c:pt>
                <c:pt idx="1">
                  <c:v>COLONIAS SERVICIO CONTINUO</c:v>
                </c:pt>
                <c:pt idx="2">
                  <c:v>    COLONIA</c:v>
                </c:pt>
                <c:pt idx="3">
                  <c:v>EL SAUZ</c:v>
                </c:pt>
                <c:pt idx="4">
                  <c:v>EL TAPATIO</c:v>
                </c:pt>
                <c:pt idx="5">
                  <c:v>SAN JUAN</c:v>
                </c:pt>
                <c:pt idx="6">
                  <c:v>EL ZALATE</c:v>
                </c:pt>
                <c:pt idx="7">
                  <c:v>TOTAL:</c:v>
                </c:pt>
                <c:pt idx="8">
                  <c:v>    COLONIA</c:v>
                </c:pt>
                <c:pt idx="10">
                  <c:v>BOSQUES DEL CLUB</c:v>
                </c:pt>
                <c:pt idx="11">
                  <c:v>EL TAJO</c:v>
                </c:pt>
                <c:pt idx="12">
                  <c:v>FRANCISCO I MADERO</c:v>
                </c:pt>
                <c:pt idx="13">
                  <c:v>LOMAS DEL 4</c:v>
                </c:pt>
                <c:pt idx="14">
                  <c:v>HACIENDA DE VIDRIO</c:v>
                </c:pt>
                <c:pt idx="15">
                  <c:v>LA ARENA</c:v>
                </c:pt>
                <c:pt idx="16">
                  <c:v>PORTILLO BLANCO</c:v>
                </c:pt>
                <c:pt idx="17">
                  <c:v>LA CALERILLA</c:v>
                </c:pt>
                <c:pt idx="18">
                  <c:v>SENTIMIENTOS DE LA NACIÓN</c:v>
                </c:pt>
                <c:pt idx="19">
                  <c:v>TOTAL:</c:v>
                </c:pt>
                <c:pt idx="20">
                  <c:v>OTROS APOYOS</c:v>
                </c:pt>
                <c:pt idx="21">
                  <c:v>JUZGADOS MUNICIPALES</c:v>
                </c:pt>
                <c:pt idx="22">
                  <c:v>LAS LIEBRES 2DA SECCION</c:v>
                </c:pt>
                <c:pt idx="23">
                  <c:v>MERCADO JUAREZ (ZONA CENTRO)</c:v>
                </c:pt>
                <c:pt idx="24">
                  <c:v>GUARDIA NACIONAL  (LAS JUNTAS)</c:v>
                </c:pt>
                <c:pt idx="25">
                  <c:v>SUTAJ COL. LINDA VISTA </c:v>
                </c:pt>
                <c:pt idx="26">
                  <c:v>EL ALAMO TEXTILES</c:v>
                </c:pt>
                <c:pt idx="27">
                  <c:v>MERCADO  (SAN PEDRITO)</c:v>
                </c:pt>
                <c:pt idx="28">
                  <c:v>LA MICAELITA DIF</c:v>
                </c:pt>
                <c:pt idx="29">
                  <c:v>TOLUQUILLA  (CEMENTERIO)</c:v>
                </c:pt>
                <c:pt idx="30">
                  <c:v>POLITICAS PUBLICAS</c:v>
                </c:pt>
                <c:pt idx="31">
                  <c:v>DELEGACION LAS JUNTAS</c:v>
                </c:pt>
                <c:pt idx="32">
                  <c:v>LA COFRADIA</c:v>
                </c:pt>
                <c:pt idx="33">
                  <c:v>LOS PUESTOS</c:v>
                </c:pt>
                <c:pt idx="34">
                  <c:v>RECURSOS HUMANOS (REGIDORES)</c:v>
                </c:pt>
                <c:pt idx="35">
                  <c:v>MERCADO (FCO. SILVA ROMERO)</c:v>
                </c:pt>
                <c:pt idx="36">
                  <c:v>SAN SEBASTIANITO (CEMENTERIO)</c:v>
                </c:pt>
                <c:pt idx="37">
                  <c:v>TOTAL</c:v>
                </c:pt>
                <c:pt idx="38">
                  <c:v>GRAN TOTAL:</c:v>
                </c:pt>
                <c:pt idx="39">
                  <c:v>NOTA:   NO CENSADOS **</c:v>
                </c:pt>
              </c:strCache>
            </c:strRef>
          </c:cat>
          <c:val>
            <c:numRef>
              <c:f>Hoja1!$B$2:$B$42</c:f>
              <c:numCache>
                <c:formatCode>General</c:formatCode>
                <c:ptCount val="41"/>
                <c:pt idx="1">
                  <c:v>0</c:v>
                </c:pt>
                <c:pt idx="2">
                  <c:v>0</c:v>
                </c:pt>
                <c:pt idx="3">
                  <c:v>68</c:v>
                </c:pt>
                <c:pt idx="4">
                  <c:v>22</c:v>
                </c:pt>
                <c:pt idx="5">
                  <c:v>163</c:v>
                </c:pt>
                <c:pt idx="6">
                  <c:v>80</c:v>
                </c:pt>
                <c:pt idx="7">
                  <c:v>333</c:v>
                </c:pt>
                <c:pt idx="8">
                  <c:v>0</c:v>
                </c:pt>
                <c:pt idx="9">
                  <c:v>0</c:v>
                </c:pt>
                <c:pt idx="10">
                  <c:v>112</c:v>
                </c:pt>
                <c:pt idx="11">
                  <c:v>41</c:v>
                </c:pt>
                <c:pt idx="12">
                  <c:v>8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18</c:v>
                </c:pt>
                <c:pt idx="18">
                  <c:v>5</c:v>
                </c:pt>
                <c:pt idx="19">
                  <c:v>202</c:v>
                </c:pt>
                <c:pt idx="21">
                  <c:v>4</c:v>
                </c:pt>
                <c:pt idx="22">
                  <c:v>39</c:v>
                </c:pt>
                <c:pt idx="23">
                  <c:v>7</c:v>
                </c:pt>
                <c:pt idx="24">
                  <c:v>1</c:v>
                </c:pt>
                <c:pt idx="25">
                  <c:v>7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86</c:v>
                </c:pt>
                <c:pt idx="38">
                  <c:v>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B-4EFA-90C6-7DA6D72CAF1D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Hoja1!$A$2:$A$42</c:f>
              <c:strCache>
                <c:ptCount val="40"/>
                <c:pt idx="0">
                  <c:v>INFORME MENSUAL DE JULIO   DEL 2022</c:v>
                </c:pt>
                <c:pt idx="1">
                  <c:v>COLONIAS SERVICIO CONTINUO</c:v>
                </c:pt>
                <c:pt idx="2">
                  <c:v>    COLONIA</c:v>
                </c:pt>
                <c:pt idx="3">
                  <c:v>EL SAUZ</c:v>
                </c:pt>
                <c:pt idx="4">
                  <c:v>EL TAPATIO</c:v>
                </c:pt>
                <c:pt idx="5">
                  <c:v>SAN JUAN</c:v>
                </c:pt>
                <c:pt idx="6">
                  <c:v>EL ZALATE</c:v>
                </c:pt>
                <c:pt idx="7">
                  <c:v>TOTAL:</c:v>
                </c:pt>
                <c:pt idx="8">
                  <c:v>    COLONIA</c:v>
                </c:pt>
                <c:pt idx="10">
                  <c:v>BOSQUES DEL CLUB</c:v>
                </c:pt>
                <c:pt idx="11">
                  <c:v>EL TAJO</c:v>
                </c:pt>
                <c:pt idx="12">
                  <c:v>FRANCISCO I MADERO</c:v>
                </c:pt>
                <c:pt idx="13">
                  <c:v>LOMAS DEL 4</c:v>
                </c:pt>
                <c:pt idx="14">
                  <c:v>HACIENDA DE VIDRIO</c:v>
                </c:pt>
                <c:pt idx="15">
                  <c:v>LA ARENA</c:v>
                </c:pt>
                <c:pt idx="16">
                  <c:v>PORTILLO BLANCO</c:v>
                </c:pt>
                <c:pt idx="17">
                  <c:v>LA CALERILLA</c:v>
                </c:pt>
                <c:pt idx="18">
                  <c:v>SENTIMIENTOS DE LA NACIÓN</c:v>
                </c:pt>
                <c:pt idx="19">
                  <c:v>TOTAL:</c:v>
                </c:pt>
                <c:pt idx="20">
                  <c:v>OTROS APOYOS</c:v>
                </c:pt>
                <c:pt idx="21">
                  <c:v>JUZGADOS MUNICIPALES</c:v>
                </c:pt>
                <c:pt idx="22">
                  <c:v>LAS LIEBRES 2DA SECCION</c:v>
                </c:pt>
                <c:pt idx="23">
                  <c:v>MERCADO JUAREZ (ZONA CENTRO)</c:v>
                </c:pt>
                <c:pt idx="24">
                  <c:v>GUARDIA NACIONAL  (LAS JUNTAS)</c:v>
                </c:pt>
                <c:pt idx="25">
                  <c:v>SUTAJ COL. LINDA VISTA </c:v>
                </c:pt>
                <c:pt idx="26">
                  <c:v>EL ALAMO TEXTILES</c:v>
                </c:pt>
                <c:pt idx="27">
                  <c:v>MERCADO  (SAN PEDRITO)</c:v>
                </c:pt>
                <c:pt idx="28">
                  <c:v>LA MICAELITA DIF</c:v>
                </c:pt>
                <c:pt idx="29">
                  <c:v>TOLUQUILLA  (CEMENTERIO)</c:v>
                </c:pt>
                <c:pt idx="30">
                  <c:v>POLITICAS PUBLICAS</c:v>
                </c:pt>
                <c:pt idx="31">
                  <c:v>DELEGACION LAS JUNTAS</c:v>
                </c:pt>
                <c:pt idx="32">
                  <c:v>LA COFRADIA</c:v>
                </c:pt>
                <c:pt idx="33">
                  <c:v>LOS PUESTOS</c:v>
                </c:pt>
                <c:pt idx="34">
                  <c:v>RECURSOS HUMANOS (REGIDORES)</c:v>
                </c:pt>
                <c:pt idx="35">
                  <c:v>MERCADO (FCO. SILVA ROMERO)</c:v>
                </c:pt>
                <c:pt idx="36">
                  <c:v>SAN SEBASTIANITO (CEMENTERIO)</c:v>
                </c:pt>
                <c:pt idx="37">
                  <c:v>TOTAL</c:v>
                </c:pt>
                <c:pt idx="38">
                  <c:v>GRAN TOTAL:</c:v>
                </c:pt>
                <c:pt idx="39">
                  <c:v>NOTA:   NO CENSADOS **</c:v>
                </c:pt>
              </c:strCache>
            </c:strRef>
          </c:cat>
          <c:val>
            <c:numRef>
              <c:f>Hoja1!$C$2:$C$42</c:f>
              <c:numCache>
                <c:formatCode>General</c:formatCode>
                <c:ptCount val="41"/>
                <c:pt idx="1">
                  <c:v>0</c:v>
                </c:pt>
                <c:pt idx="2">
                  <c:v>0</c:v>
                </c:pt>
                <c:pt idx="3">
                  <c:v>412</c:v>
                </c:pt>
                <c:pt idx="4">
                  <c:v>404</c:v>
                </c:pt>
                <c:pt idx="5">
                  <c:v>580</c:v>
                </c:pt>
                <c:pt idx="6">
                  <c:v>264</c:v>
                </c:pt>
                <c:pt idx="7">
                  <c:v>1660</c:v>
                </c:pt>
                <c:pt idx="8">
                  <c:v>0</c:v>
                </c:pt>
                <c:pt idx="9">
                  <c:v>0</c:v>
                </c:pt>
                <c:pt idx="10">
                  <c:v>696</c:v>
                </c:pt>
                <c:pt idx="11">
                  <c:v>172</c:v>
                </c:pt>
                <c:pt idx="12">
                  <c:v>104</c:v>
                </c:pt>
                <c:pt idx="13">
                  <c:v>40</c:v>
                </c:pt>
                <c:pt idx="14">
                  <c:v>24</c:v>
                </c:pt>
                <c:pt idx="15">
                  <c:v>60</c:v>
                </c:pt>
                <c:pt idx="16">
                  <c:v>20</c:v>
                </c:pt>
                <c:pt idx="17">
                  <c:v>40</c:v>
                </c:pt>
                <c:pt idx="18">
                  <c:v>40</c:v>
                </c:pt>
                <c:pt idx="19">
                  <c:v>1196</c:v>
                </c:pt>
                <c:pt idx="36">
                  <c:v>0</c:v>
                </c:pt>
                <c:pt idx="38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B-4EFA-90C6-7DA6D72CAF1D}"/>
            </c:ext>
          </c:extLst>
        </c:ser>
        <c:ser>
          <c:idx val="2"/>
          <c:order val="2"/>
          <c:tx>
            <c:strRef>
              <c:f>Hoja1!$D$1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Hoja1!$A$2:$A$42</c:f>
              <c:strCache>
                <c:ptCount val="40"/>
                <c:pt idx="0">
                  <c:v>INFORME MENSUAL DE JULIO   DEL 2022</c:v>
                </c:pt>
                <c:pt idx="1">
                  <c:v>COLONIAS SERVICIO CONTINUO</c:v>
                </c:pt>
                <c:pt idx="2">
                  <c:v>    COLONIA</c:v>
                </c:pt>
                <c:pt idx="3">
                  <c:v>EL SAUZ</c:v>
                </c:pt>
                <c:pt idx="4">
                  <c:v>EL TAPATIO</c:v>
                </c:pt>
                <c:pt idx="5">
                  <c:v>SAN JUAN</c:v>
                </c:pt>
                <c:pt idx="6">
                  <c:v>EL ZALATE</c:v>
                </c:pt>
                <c:pt idx="7">
                  <c:v>TOTAL:</c:v>
                </c:pt>
                <c:pt idx="8">
                  <c:v>    COLONIA</c:v>
                </c:pt>
                <c:pt idx="10">
                  <c:v>BOSQUES DEL CLUB</c:v>
                </c:pt>
                <c:pt idx="11">
                  <c:v>EL TAJO</c:v>
                </c:pt>
                <c:pt idx="12">
                  <c:v>FRANCISCO I MADERO</c:v>
                </c:pt>
                <c:pt idx="13">
                  <c:v>LOMAS DEL 4</c:v>
                </c:pt>
                <c:pt idx="14">
                  <c:v>HACIENDA DE VIDRIO</c:v>
                </c:pt>
                <c:pt idx="15">
                  <c:v>LA ARENA</c:v>
                </c:pt>
                <c:pt idx="16">
                  <c:v>PORTILLO BLANCO</c:v>
                </c:pt>
                <c:pt idx="17">
                  <c:v>LA CALERILLA</c:v>
                </c:pt>
                <c:pt idx="18">
                  <c:v>SENTIMIENTOS DE LA NACIÓN</c:v>
                </c:pt>
                <c:pt idx="19">
                  <c:v>TOTAL:</c:v>
                </c:pt>
                <c:pt idx="20">
                  <c:v>OTROS APOYOS</c:v>
                </c:pt>
                <c:pt idx="21">
                  <c:v>JUZGADOS MUNICIPALES</c:v>
                </c:pt>
                <c:pt idx="22">
                  <c:v>LAS LIEBRES 2DA SECCION</c:v>
                </c:pt>
                <c:pt idx="23">
                  <c:v>MERCADO JUAREZ (ZONA CENTRO)</c:v>
                </c:pt>
                <c:pt idx="24">
                  <c:v>GUARDIA NACIONAL  (LAS JUNTAS)</c:v>
                </c:pt>
                <c:pt idx="25">
                  <c:v>SUTAJ COL. LINDA VISTA </c:v>
                </c:pt>
                <c:pt idx="26">
                  <c:v>EL ALAMO TEXTILES</c:v>
                </c:pt>
                <c:pt idx="27">
                  <c:v>MERCADO  (SAN PEDRITO)</c:v>
                </c:pt>
                <c:pt idx="28">
                  <c:v>LA MICAELITA DIF</c:v>
                </c:pt>
                <c:pt idx="29">
                  <c:v>TOLUQUILLA  (CEMENTERIO)</c:v>
                </c:pt>
                <c:pt idx="30">
                  <c:v>POLITICAS PUBLICAS</c:v>
                </c:pt>
                <c:pt idx="31">
                  <c:v>DELEGACION LAS JUNTAS</c:v>
                </c:pt>
                <c:pt idx="32">
                  <c:v>LA COFRADIA</c:v>
                </c:pt>
                <c:pt idx="33">
                  <c:v>LOS PUESTOS</c:v>
                </c:pt>
                <c:pt idx="34">
                  <c:v>RECURSOS HUMANOS (REGIDORES)</c:v>
                </c:pt>
                <c:pt idx="35">
                  <c:v>MERCADO (FCO. SILVA ROMERO)</c:v>
                </c:pt>
                <c:pt idx="36">
                  <c:v>SAN SEBASTIANITO (CEMENTERIO)</c:v>
                </c:pt>
                <c:pt idx="37">
                  <c:v>TOTAL</c:v>
                </c:pt>
                <c:pt idx="38">
                  <c:v>GRAN TOTAL:</c:v>
                </c:pt>
                <c:pt idx="39">
                  <c:v>NOTA:   NO CENSADOS **</c:v>
                </c:pt>
              </c:strCache>
            </c:strRef>
          </c:cat>
          <c:val>
            <c:numRef>
              <c:f>Hoja1!$D$2:$D$42</c:f>
              <c:numCache>
                <c:formatCode>General</c:formatCode>
                <c:ptCount val="41"/>
                <c:pt idx="2">
                  <c:v>0</c:v>
                </c:pt>
                <c:pt idx="3">
                  <c:v>309</c:v>
                </c:pt>
                <c:pt idx="4">
                  <c:v>303</c:v>
                </c:pt>
                <c:pt idx="5">
                  <c:v>435</c:v>
                </c:pt>
                <c:pt idx="6">
                  <c:v>198</c:v>
                </c:pt>
                <c:pt idx="7">
                  <c:v>1245</c:v>
                </c:pt>
                <c:pt idx="9">
                  <c:v>0</c:v>
                </c:pt>
                <c:pt idx="10">
                  <c:v>522</c:v>
                </c:pt>
                <c:pt idx="11">
                  <c:v>129</c:v>
                </c:pt>
                <c:pt idx="12">
                  <c:v>78</c:v>
                </c:pt>
                <c:pt idx="13">
                  <c:v>30</c:v>
                </c:pt>
                <c:pt idx="14">
                  <c:v>18</c:v>
                </c:pt>
                <c:pt idx="15">
                  <c:v>45</c:v>
                </c:pt>
                <c:pt idx="16">
                  <c:v>15</c:v>
                </c:pt>
                <c:pt idx="17">
                  <c:v>30</c:v>
                </c:pt>
                <c:pt idx="18">
                  <c:v>30</c:v>
                </c:pt>
                <c:pt idx="19">
                  <c:v>897</c:v>
                </c:pt>
                <c:pt idx="38">
                  <c:v>1913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4B-4EFA-90C6-7DA6D72CAF1D}"/>
            </c:ext>
          </c:extLst>
        </c:ser>
        <c:ser>
          <c:idx val="3"/>
          <c:order val="3"/>
          <c:tx>
            <c:strRef>
              <c:f>Hoja1!$E$1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Hoja1!$A$2:$A$42</c:f>
              <c:strCache>
                <c:ptCount val="40"/>
                <c:pt idx="0">
                  <c:v>INFORME MENSUAL DE JULIO   DEL 2022</c:v>
                </c:pt>
                <c:pt idx="1">
                  <c:v>COLONIAS SERVICIO CONTINUO</c:v>
                </c:pt>
                <c:pt idx="2">
                  <c:v>    COLONIA</c:v>
                </c:pt>
                <c:pt idx="3">
                  <c:v>EL SAUZ</c:v>
                </c:pt>
                <c:pt idx="4">
                  <c:v>EL TAPATIO</c:v>
                </c:pt>
                <c:pt idx="5">
                  <c:v>SAN JUAN</c:v>
                </c:pt>
                <c:pt idx="6">
                  <c:v>EL ZALATE</c:v>
                </c:pt>
                <c:pt idx="7">
                  <c:v>TOTAL:</c:v>
                </c:pt>
                <c:pt idx="8">
                  <c:v>    COLONIA</c:v>
                </c:pt>
                <c:pt idx="10">
                  <c:v>BOSQUES DEL CLUB</c:v>
                </c:pt>
                <c:pt idx="11">
                  <c:v>EL TAJO</c:v>
                </c:pt>
                <c:pt idx="12">
                  <c:v>FRANCISCO I MADERO</c:v>
                </c:pt>
                <c:pt idx="13">
                  <c:v>LOMAS DEL 4</c:v>
                </c:pt>
                <c:pt idx="14">
                  <c:v>HACIENDA DE VIDRIO</c:v>
                </c:pt>
                <c:pt idx="15">
                  <c:v>LA ARENA</c:v>
                </c:pt>
                <c:pt idx="16">
                  <c:v>PORTILLO BLANCO</c:v>
                </c:pt>
                <c:pt idx="17">
                  <c:v>LA CALERILLA</c:v>
                </c:pt>
                <c:pt idx="18">
                  <c:v>SENTIMIENTOS DE LA NACIÓN</c:v>
                </c:pt>
                <c:pt idx="19">
                  <c:v>TOTAL:</c:v>
                </c:pt>
                <c:pt idx="20">
                  <c:v>OTROS APOYOS</c:v>
                </c:pt>
                <c:pt idx="21">
                  <c:v>JUZGADOS MUNICIPALES</c:v>
                </c:pt>
                <c:pt idx="22">
                  <c:v>LAS LIEBRES 2DA SECCION</c:v>
                </c:pt>
                <c:pt idx="23">
                  <c:v>MERCADO JUAREZ (ZONA CENTRO)</c:v>
                </c:pt>
                <c:pt idx="24">
                  <c:v>GUARDIA NACIONAL  (LAS JUNTAS)</c:v>
                </c:pt>
                <c:pt idx="25">
                  <c:v>SUTAJ COL. LINDA VISTA </c:v>
                </c:pt>
                <c:pt idx="26">
                  <c:v>EL ALAMO TEXTILES</c:v>
                </c:pt>
                <c:pt idx="27">
                  <c:v>MERCADO  (SAN PEDRITO)</c:v>
                </c:pt>
                <c:pt idx="28">
                  <c:v>LA MICAELITA DIF</c:v>
                </c:pt>
                <c:pt idx="29">
                  <c:v>TOLUQUILLA  (CEMENTERIO)</c:v>
                </c:pt>
                <c:pt idx="30">
                  <c:v>POLITICAS PUBLICAS</c:v>
                </c:pt>
                <c:pt idx="31">
                  <c:v>DELEGACION LAS JUNTAS</c:v>
                </c:pt>
                <c:pt idx="32">
                  <c:v>LA COFRADIA</c:v>
                </c:pt>
                <c:pt idx="33">
                  <c:v>LOS PUESTOS</c:v>
                </c:pt>
                <c:pt idx="34">
                  <c:v>RECURSOS HUMANOS (REGIDORES)</c:v>
                </c:pt>
                <c:pt idx="35">
                  <c:v>MERCADO (FCO. SILVA ROMERO)</c:v>
                </c:pt>
                <c:pt idx="36">
                  <c:v>SAN SEBASTIANITO (CEMENTERIO)</c:v>
                </c:pt>
                <c:pt idx="37">
                  <c:v>TOTAL</c:v>
                </c:pt>
                <c:pt idx="38">
                  <c:v>GRAN TOTAL:</c:v>
                </c:pt>
                <c:pt idx="39">
                  <c:v>NOTA:   NO CENSADOS **</c:v>
                </c:pt>
              </c:strCache>
            </c:strRef>
          </c:cat>
          <c:val>
            <c:numRef>
              <c:f>Hoja1!$E$2:$E$42</c:f>
              <c:numCache>
                <c:formatCode>General</c:formatCode>
                <c:ptCount val="41"/>
                <c:pt idx="2">
                  <c:v>0</c:v>
                </c:pt>
                <c:pt idx="3">
                  <c:v>206</c:v>
                </c:pt>
                <c:pt idx="4">
                  <c:v>202</c:v>
                </c:pt>
                <c:pt idx="5">
                  <c:v>290</c:v>
                </c:pt>
                <c:pt idx="6">
                  <c:v>132</c:v>
                </c:pt>
                <c:pt idx="7">
                  <c:v>830</c:v>
                </c:pt>
                <c:pt idx="9">
                  <c:v>0</c:v>
                </c:pt>
                <c:pt idx="10">
                  <c:v>348</c:v>
                </c:pt>
                <c:pt idx="11">
                  <c:v>86</c:v>
                </c:pt>
                <c:pt idx="12">
                  <c:v>52</c:v>
                </c:pt>
                <c:pt idx="13">
                  <c:v>20</c:v>
                </c:pt>
                <c:pt idx="14">
                  <c:v>12</c:v>
                </c:pt>
                <c:pt idx="15">
                  <c:v>30</c:v>
                </c:pt>
                <c:pt idx="16">
                  <c:v>10</c:v>
                </c:pt>
                <c:pt idx="17">
                  <c:v>20</c:v>
                </c:pt>
                <c:pt idx="18">
                  <c:v>20</c:v>
                </c:pt>
                <c:pt idx="19">
                  <c:v>598</c:v>
                </c:pt>
                <c:pt idx="28">
                  <c:v>0</c:v>
                </c:pt>
                <c:pt idx="38">
                  <c:v>1280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4B-4EFA-90C6-7DA6D72CAF1D}"/>
            </c:ext>
          </c:extLst>
        </c:ser>
        <c:ser>
          <c:idx val="4"/>
          <c:order val="4"/>
          <c:tx>
            <c:strRef>
              <c:f>Hoja1!$F$1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Hoja1!$A$2:$A$42</c:f>
              <c:strCache>
                <c:ptCount val="40"/>
                <c:pt idx="0">
                  <c:v>INFORME MENSUAL DE JULIO   DEL 2022</c:v>
                </c:pt>
                <c:pt idx="1">
                  <c:v>COLONIAS SERVICIO CONTINUO</c:v>
                </c:pt>
                <c:pt idx="2">
                  <c:v>    COLONIA</c:v>
                </c:pt>
                <c:pt idx="3">
                  <c:v>EL SAUZ</c:v>
                </c:pt>
                <c:pt idx="4">
                  <c:v>EL TAPATIO</c:v>
                </c:pt>
                <c:pt idx="5">
                  <c:v>SAN JUAN</c:v>
                </c:pt>
                <c:pt idx="6">
                  <c:v>EL ZALATE</c:v>
                </c:pt>
                <c:pt idx="7">
                  <c:v>TOTAL:</c:v>
                </c:pt>
                <c:pt idx="8">
                  <c:v>    COLONIA</c:v>
                </c:pt>
                <c:pt idx="10">
                  <c:v>BOSQUES DEL CLUB</c:v>
                </c:pt>
                <c:pt idx="11">
                  <c:v>EL TAJO</c:v>
                </c:pt>
                <c:pt idx="12">
                  <c:v>FRANCISCO I MADERO</c:v>
                </c:pt>
                <c:pt idx="13">
                  <c:v>LOMAS DEL 4</c:v>
                </c:pt>
                <c:pt idx="14">
                  <c:v>HACIENDA DE VIDRIO</c:v>
                </c:pt>
                <c:pt idx="15">
                  <c:v>LA ARENA</c:v>
                </c:pt>
                <c:pt idx="16">
                  <c:v>PORTILLO BLANCO</c:v>
                </c:pt>
                <c:pt idx="17">
                  <c:v>LA CALERILLA</c:v>
                </c:pt>
                <c:pt idx="18">
                  <c:v>SENTIMIENTOS DE LA NACIÓN</c:v>
                </c:pt>
                <c:pt idx="19">
                  <c:v>TOTAL:</c:v>
                </c:pt>
                <c:pt idx="20">
                  <c:v>OTROS APOYOS</c:v>
                </c:pt>
                <c:pt idx="21">
                  <c:v>JUZGADOS MUNICIPALES</c:v>
                </c:pt>
                <c:pt idx="22">
                  <c:v>LAS LIEBRES 2DA SECCION</c:v>
                </c:pt>
                <c:pt idx="23">
                  <c:v>MERCADO JUAREZ (ZONA CENTRO)</c:v>
                </c:pt>
                <c:pt idx="24">
                  <c:v>GUARDIA NACIONAL  (LAS JUNTAS)</c:v>
                </c:pt>
                <c:pt idx="25">
                  <c:v>SUTAJ COL. LINDA VISTA </c:v>
                </c:pt>
                <c:pt idx="26">
                  <c:v>EL ALAMO TEXTILES</c:v>
                </c:pt>
                <c:pt idx="27">
                  <c:v>MERCADO  (SAN PEDRITO)</c:v>
                </c:pt>
                <c:pt idx="28">
                  <c:v>LA MICAELITA DIF</c:v>
                </c:pt>
                <c:pt idx="29">
                  <c:v>TOLUQUILLA  (CEMENTERIO)</c:v>
                </c:pt>
                <c:pt idx="30">
                  <c:v>POLITICAS PUBLICAS</c:v>
                </c:pt>
                <c:pt idx="31">
                  <c:v>DELEGACION LAS JUNTAS</c:v>
                </c:pt>
                <c:pt idx="32">
                  <c:v>LA COFRADIA</c:v>
                </c:pt>
                <c:pt idx="33">
                  <c:v>LOS PUESTOS</c:v>
                </c:pt>
                <c:pt idx="34">
                  <c:v>RECURSOS HUMANOS (REGIDORES)</c:v>
                </c:pt>
                <c:pt idx="35">
                  <c:v>MERCADO (FCO. SILVA ROMERO)</c:v>
                </c:pt>
                <c:pt idx="36">
                  <c:v>SAN SEBASTIANITO (CEMENTERIO)</c:v>
                </c:pt>
                <c:pt idx="37">
                  <c:v>TOTAL</c:v>
                </c:pt>
                <c:pt idx="38">
                  <c:v>GRAN TOTAL:</c:v>
                </c:pt>
                <c:pt idx="39">
                  <c:v>NOTA:   NO CENSADOS **</c:v>
                </c:pt>
              </c:strCache>
            </c:strRef>
          </c:cat>
          <c:val>
            <c:numRef>
              <c:f>Hoja1!$F$2:$F$42</c:f>
              <c:numCache>
                <c:formatCode>General</c:formatCode>
                <c:ptCount val="41"/>
                <c:pt idx="1">
                  <c:v>0</c:v>
                </c:pt>
                <c:pt idx="2">
                  <c:v>0</c:v>
                </c:pt>
                <c:pt idx="3" formatCode="#,##0.00">
                  <c:v>680000</c:v>
                </c:pt>
                <c:pt idx="4" formatCode="#,##0.00">
                  <c:v>220000</c:v>
                </c:pt>
                <c:pt idx="5" formatCode="#,##0.00">
                  <c:v>1630000</c:v>
                </c:pt>
                <c:pt idx="6" formatCode="#,##0.00">
                  <c:v>800000</c:v>
                </c:pt>
                <c:pt idx="7" formatCode="#,##0.00">
                  <c:v>3330000</c:v>
                </c:pt>
                <c:pt idx="8">
                  <c:v>0</c:v>
                </c:pt>
                <c:pt idx="9">
                  <c:v>0</c:v>
                </c:pt>
                <c:pt idx="10" formatCode="#,##0.00">
                  <c:v>1120000</c:v>
                </c:pt>
                <c:pt idx="11" formatCode="#,##0.00">
                  <c:v>410000</c:v>
                </c:pt>
                <c:pt idx="12" formatCode="#,##0.00">
                  <c:v>80000</c:v>
                </c:pt>
                <c:pt idx="13" formatCode="#,##0.00">
                  <c:v>40000</c:v>
                </c:pt>
                <c:pt idx="14" formatCode="#,##0.00">
                  <c:v>40000</c:v>
                </c:pt>
                <c:pt idx="15" formatCode="#,##0.00">
                  <c:v>50000</c:v>
                </c:pt>
                <c:pt idx="16" formatCode="#,##0.00">
                  <c:v>50000</c:v>
                </c:pt>
                <c:pt idx="17" formatCode="#,##0.00">
                  <c:v>180000</c:v>
                </c:pt>
                <c:pt idx="18" formatCode="#,##0.00">
                  <c:v>50000</c:v>
                </c:pt>
                <c:pt idx="19" formatCode="#,##0.00">
                  <c:v>2020000</c:v>
                </c:pt>
                <c:pt idx="21" formatCode="#,##0.00">
                  <c:v>40000</c:v>
                </c:pt>
                <c:pt idx="22" formatCode="#,##0.00">
                  <c:v>390000</c:v>
                </c:pt>
                <c:pt idx="23" formatCode="#,##0.00">
                  <c:v>70000</c:v>
                </c:pt>
                <c:pt idx="24" formatCode="#,##0.00">
                  <c:v>10000</c:v>
                </c:pt>
                <c:pt idx="25" formatCode="#,##0.00">
                  <c:v>70000</c:v>
                </c:pt>
                <c:pt idx="26" formatCode="#,##0.00">
                  <c:v>30000</c:v>
                </c:pt>
                <c:pt idx="27" formatCode="#,##0.00">
                  <c:v>10000</c:v>
                </c:pt>
                <c:pt idx="28" formatCode="#,##0.00">
                  <c:v>10000</c:v>
                </c:pt>
                <c:pt idx="29" formatCode="#,##0.00">
                  <c:v>40000</c:v>
                </c:pt>
                <c:pt idx="30" formatCode="#,##0.00">
                  <c:v>20000</c:v>
                </c:pt>
                <c:pt idx="31" formatCode="#,##0.00">
                  <c:v>20000</c:v>
                </c:pt>
                <c:pt idx="32" formatCode="#,##0.00">
                  <c:v>30000</c:v>
                </c:pt>
                <c:pt idx="33" formatCode="#,##0.00">
                  <c:v>30000</c:v>
                </c:pt>
                <c:pt idx="34" formatCode="#,##0.00">
                  <c:v>10000</c:v>
                </c:pt>
                <c:pt idx="35" formatCode="#,##0.00">
                  <c:v>40000</c:v>
                </c:pt>
                <c:pt idx="36" formatCode="#,##0.00">
                  <c:v>40000</c:v>
                </c:pt>
                <c:pt idx="37" formatCode="#,##0.00">
                  <c:v>860000</c:v>
                </c:pt>
                <c:pt idx="38" formatCode="#,##0.00">
                  <c:v>6210000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4B-4EFA-90C6-7DA6D72CA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371352"/>
        <c:axId val="364372136"/>
      </c:barChart>
      <c:catAx>
        <c:axId val="36437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4372136"/>
        <c:crosses val="autoZero"/>
        <c:auto val="1"/>
        <c:lblAlgn val="ctr"/>
        <c:lblOffset val="100"/>
        <c:noMultiLvlLbl val="0"/>
      </c:catAx>
      <c:valAx>
        <c:axId val="36437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437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69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0725" cy="627637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66675</xdr:rowOff>
    </xdr:from>
    <xdr:ext cx="2438400" cy="9429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457200</xdr:colOff>
      <xdr:row>40</xdr:row>
      <xdr:rowOff>19050</xdr:rowOff>
    </xdr:from>
    <xdr:ext cx="400050" cy="6858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723900</xdr:colOff>
      <xdr:row>40</xdr:row>
      <xdr:rowOff>28575</xdr:rowOff>
    </xdr:from>
    <xdr:ext cx="400050" cy="6667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609600</xdr:colOff>
      <xdr:row>0</xdr:row>
      <xdr:rowOff>752475</xdr:rowOff>
    </xdr:from>
    <xdr:ext cx="2276475" cy="190500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9"/>
  <sheetViews>
    <sheetView tabSelected="1" workbookViewId="0">
      <selection activeCell="F30" sqref="F30"/>
    </sheetView>
  </sheetViews>
  <sheetFormatPr baseColWidth="10" defaultColWidth="12.5703125" defaultRowHeight="15" customHeight="1"/>
  <cols>
    <col min="1" max="1" width="26.42578125" customWidth="1"/>
    <col min="2" max="2" width="8.42578125" customWidth="1"/>
    <col min="3" max="4" width="8.5703125" customWidth="1"/>
    <col min="5" max="5" width="20.140625" customWidth="1"/>
    <col min="6" max="6" width="18" bestFit="1" customWidth="1"/>
  </cols>
  <sheetData>
    <row r="1" spans="1:6" ht="84.75" customHeight="1">
      <c r="A1" s="1"/>
      <c r="B1" s="55" t="s">
        <v>0</v>
      </c>
      <c r="C1" s="56"/>
      <c r="D1" s="56"/>
      <c r="E1" s="56"/>
      <c r="F1" s="56"/>
    </row>
    <row r="2" spans="1:6" ht="15.75">
      <c r="A2" s="57" t="s">
        <v>1</v>
      </c>
      <c r="B2" s="58"/>
      <c r="C2" s="58"/>
      <c r="D2" s="58"/>
      <c r="E2" s="58"/>
      <c r="F2" s="59"/>
    </row>
    <row r="3" spans="1:6">
      <c r="A3" s="3" t="s">
        <v>2</v>
      </c>
      <c r="B3" s="4" t="s">
        <v>3</v>
      </c>
      <c r="C3" s="5" t="s">
        <v>4</v>
      </c>
      <c r="D3" s="6"/>
      <c r="E3" s="7"/>
      <c r="F3" s="8" t="s">
        <v>5</v>
      </c>
    </row>
    <row r="4" spans="1:6">
      <c r="A4" s="9" t="s">
        <v>6</v>
      </c>
      <c r="B4" s="10" t="s">
        <v>7</v>
      </c>
      <c r="C4" s="11" t="s">
        <v>8</v>
      </c>
      <c r="D4" s="11" t="s">
        <v>9</v>
      </c>
      <c r="E4" s="51" t="s">
        <v>10</v>
      </c>
      <c r="F4" s="12" t="s">
        <v>11</v>
      </c>
    </row>
    <row r="5" spans="1:6">
      <c r="A5" s="13" t="s">
        <v>12</v>
      </c>
      <c r="B5" s="14">
        <v>68</v>
      </c>
      <c r="C5" s="15">
        <v>412</v>
      </c>
      <c r="D5" s="14">
        <v>309</v>
      </c>
      <c r="E5" s="14">
        <v>206</v>
      </c>
      <c r="F5" s="16">
        <f t="shared" ref="F5:F8" si="0">B5*10000</f>
        <v>680000</v>
      </c>
    </row>
    <row r="6" spans="1:6">
      <c r="A6" s="13" t="s">
        <v>13</v>
      </c>
      <c r="B6" s="14">
        <v>22</v>
      </c>
      <c r="C6" s="17">
        <v>404</v>
      </c>
      <c r="D6" s="18">
        <v>303</v>
      </c>
      <c r="E6" s="14">
        <v>202</v>
      </c>
      <c r="F6" s="16">
        <f t="shared" si="0"/>
        <v>220000</v>
      </c>
    </row>
    <row r="7" spans="1:6">
      <c r="A7" s="13" t="s">
        <v>14</v>
      </c>
      <c r="B7" s="14">
        <v>163</v>
      </c>
      <c r="C7" s="15">
        <v>580</v>
      </c>
      <c r="D7" s="14">
        <v>435</v>
      </c>
      <c r="E7" s="14">
        <v>290</v>
      </c>
      <c r="F7" s="16">
        <f t="shared" si="0"/>
        <v>1630000</v>
      </c>
    </row>
    <row r="8" spans="1:6">
      <c r="A8" s="19" t="s">
        <v>15</v>
      </c>
      <c r="B8" s="20">
        <v>80</v>
      </c>
      <c r="C8" s="17">
        <v>264</v>
      </c>
      <c r="D8" s="20">
        <v>198</v>
      </c>
      <c r="E8" s="20">
        <v>132</v>
      </c>
      <c r="F8" s="21">
        <f t="shared" si="0"/>
        <v>800000</v>
      </c>
    </row>
    <row r="9" spans="1:6">
      <c r="A9" s="22" t="s">
        <v>16</v>
      </c>
      <c r="B9" s="23">
        <f t="shared" ref="B9:F9" si="1">SUM(B5:B8)</f>
        <v>333</v>
      </c>
      <c r="C9" s="23">
        <f t="shared" si="1"/>
        <v>1660</v>
      </c>
      <c r="D9" s="23">
        <f t="shared" si="1"/>
        <v>1245</v>
      </c>
      <c r="E9" s="23">
        <f t="shared" si="1"/>
        <v>830</v>
      </c>
      <c r="F9" s="24">
        <f t="shared" si="1"/>
        <v>3330000</v>
      </c>
    </row>
    <row r="10" spans="1:6">
      <c r="A10" s="60" t="s">
        <v>6</v>
      </c>
      <c r="B10" s="25" t="s">
        <v>3</v>
      </c>
      <c r="C10" s="26" t="s">
        <v>4</v>
      </c>
      <c r="D10" s="26"/>
      <c r="E10" s="26"/>
      <c r="F10" s="25" t="s">
        <v>5</v>
      </c>
    </row>
    <row r="11" spans="1:6">
      <c r="A11" s="61"/>
      <c r="B11" s="12" t="s">
        <v>7</v>
      </c>
      <c r="C11" s="4" t="s">
        <v>8</v>
      </c>
      <c r="D11" s="4" t="s">
        <v>9</v>
      </c>
      <c r="E11" s="4" t="s">
        <v>10</v>
      </c>
      <c r="F11" s="12" t="s">
        <v>11</v>
      </c>
    </row>
    <row r="12" spans="1:6">
      <c r="A12" s="27" t="s">
        <v>17</v>
      </c>
      <c r="B12" s="28">
        <v>112</v>
      </c>
      <c r="C12" s="28">
        <v>696</v>
      </c>
      <c r="D12" s="28">
        <v>522</v>
      </c>
      <c r="E12" s="28">
        <v>348</v>
      </c>
      <c r="F12" s="29">
        <f t="shared" ref="F12:F20" si="2">B12*10000</f>
        <v>1120000</v>
      </c>
    </row>
    <row r="13" spans="1:6">
      <c r="A13" s="30" t="s">
        <v>18</v>
      </c>
      <c r="B13" s="31">
        <v>41</v>
      </c>
      <c r="C13" s="28">
        <v>172</v>
      </c>
      <c r="D13" s="31">
        <v>129</v>
      </c>
      <c r="E13" s="31">
        <v>86</v>
      </c>
      <c r="F13" s="32">
        <f t="shared" si="2"/>
        <v>410000</v>
      </c>
    </row>
    <row r="14" spans="1:6">
      <c r="A14" s="30" t="s">
        <v>19</v>
      </c>
      <c r="B14" s="31">
        <v>8</v>
      </c>
      <c r="C14" s="28">
        <v>104</v>
      </c>
      <c r="D14" s="31">
        <v>78</v>
      </c>
      <c r="E14" s="31">
        <v>52</v>
      </c>
      <c r="F14" s="32">
        <f t="shared" si="2"/>
        <v>80000</v>
      </c>
    </row>
    <row r="15" spans="1:6">
      <c r="A15" s="30" t="s">
        <v>20</v>
      </c>
      <c r="B15" s="31">
        <v>4</v>
      </c>
      <c r="C15" s="28">
        <v>40</v>
      </c>
      <c r="D15" s="31">
        <v>30</v>
      </c>
      <c r="E15" s="31">
        <v>20</v>
      </c>
      <c r="F15" s="32">
        <f t="shared" si="2"/>
        <v>40000</v>
      </c>
    </row>
    <row r="16" spans="1:6">
      <c r="A16" s="30" t="s">
        <v>21</v>
      </c>
      <c r="B16" s="31">
        <v>4</v>
      </c>
      <c r="C16" s="28">
        <v>24</v>
      </c>
      <c r="D16" s="31">
        <v>18</v>
      </c>
      <c r="E16" s="31">
        <v>12</v>
      </c>
      <c r="F16" s="32">
        <f t="shared" si="2"/>
        <v>40000</v>
      </c>
    </row>
    <row r="17" spans="1:6">
      <c r="A17" s="27" t="s">
        <v>22</v>
      </c>
      <c r="B17" s="28">
        <v>5</v>
      </c>
      <c r="C17" s="28">
        <v>60</v>
      </c>
      <c r="D17" s="31">
        <v>45</v>
      </c>
      <c r="E17" s="28">
        <v>30</v>
      </c>
      <c r="F17" s="32">
        <f t="shared" si="2"/>
        <v>50000</v>
      </c>
    </row>
    <row r="18" spans="1:6">
      <c r="A18" s="27" t="s">
        <v>23</v>
      </c>
      <c r="B18" s="28">
        <v>5</v>
      </c>
      <c r="C18" s="28">
        <v>20</v>
      </c>
      <c r="D18" s="31">
        <v>15</v>
      </c>
      <c r="E18" s="28">
        <v>10</v>
      </c>
      <c r="F18" s="32">
        <f t="shared" si="2"/>
        <v>50000</v>
      </c>
    </row>
    <row r="19" spans="1:6">
      <c r="A19" s="27" t="s">
        <v>24</v>
      </c>
      <c r="B19" s="28">
        <v>18</v>
      </c>
      <c r="C19" s="28">
        <v>40</v>
      </c>
      <c r="D19" s="31">
        <v>30</v>
      </c>
      <c r="E19" s="28">
        <v>20</v>
      </c>
      <c r="F19" s="32">
        <f t="shared" si="2"/>
        <v>180000</v>
      </c>
    </row>
    <row r="20" spans="1:6">
      <c r="A20" s="33" t="s">
        <v>25</v>
      </c>
      <c r="B20" s="34">
        <v>5</v>
      </c>
      <c r="C20" s="35">
        <v>40</v>
      </c>
      <c r="D20" s="36">
        <v>30</v>
      </c>
      <c r="E20" s="34">
        <v>20</v>
      </c>
      <c r="F20" s="37">
        <f t="shared" si="2"/>
        <v>50000</v>
      </c>
    </row>
    <row r="21" spans="1:6" ht="15.75" customHeight="1">
      <c r="A21" s="22" t="s">
        <v>16</v>
      </c>
      <c r="B21" s="23">
        <f t="shared" ref="B21:F21" si="3">SUM(B12:B20)</f>
        <v>202</v>
      </c>
      <c r="C21" s="23">
        <f t="shared" si="3"/>
        <v>1196</v>
      </c>
      <c r="D21" s="23">
        <f t="shared" si="3"/>
        <v>897</v>
      </c>
      <c r="E21" s="23">
        <f t="shared" si="3"/>
        <v>598</v>
      </c>
      <c r="F21" s="24">
        <f t="shared" si="3"/>
        <v>2020000</v>
      </c>
    </row>
    <row r="22" spans="1:6" ht="15.75" customHeight="1">
      <c r="A22" s="62" t="s">
        <v>26</v>
      </c>
      <c r="B22" s="58"/>
      <c r="C22" s="58"/>
      <c r="D22" s="58"/>
      <c r="E22" s="58"/>
      <c r="F22" s="59"/>
    </row>
    <row r="23" spans="1:6" ht="15.75" customHeight="1">
      <c r="A23" s="38" t="s">
        <v>27</v>
      </c>
      <c r="B23" s="39">
        <v>4</v>
      </c>
      <c r="C23" s="39"/>
      <c r="D23" s="40"/>
      <c r="E23" s="39"/>
      <c r="F23" s="41">
        <f t="shared" ref="F23:F38" si="4">B23*10000</f>
        <v>40000</v>
      </c>
    </row>
    <row r="24" spans="1:6" ht="15.75" customHeight="1">
      <c r="A24" s="38" t="s">
        <v>28</v>
      </c>
      <c r="B24" s="39">
        <v>39</v>
      </c>
      <c r="C24" s="39"/>
      <c r="D24" s="40"/>
      <c r="E24" s="39"/>
      <c r="F24" s="41">
        <f t="shared" si="4"/>
        <v>390000</v>
      </c>
    </row>
    <row r="25" spans="1:6" ht="15.75" customHeight="1">
      <c r="A25" s="38" t="s">
        <v>29</v>
      </c>
      <c r="B25" s="39">
        <v>7</v>
      </c>
      <c r="C25" s="39"/>
      <c r="D25" s="40"/>
      <c r="E25" s="39"/>
      <c r="F25" s="41">
        <f t="shared" si="4"/>
        <v>70000</v>
      </c>
    </row>
    <row r="26" spans="1:6" ht="15.75" customHeight="1">
      <c r="A26" s="38" t="s">
        <v>30</v>
      </c>
      <c r="B26" s="39">
        <v>1</v>
      </c>
      <c r="C26" s="39"/>
      <c r="D26" s="40"/>
      <c r="E26" s="39"/>
      <c r="F26" s="41">
        <f t="shared" si="4"/>
        <v>10000</v>
      </c>
    </row>
    <row r="27" spans="1:6" ht="15.75" customHeight="1">
      <c r="A27" s="38" t="s">
        <v>31</v>
      </c>
      <c r="B27" s="39">
        <v>7</v>
      </c>
      <c r="C27" s="39"/>
      <c r="D27" s="40"/>
      <c r="E27" s="39"/>
      <c r="F27" s="41">
        <f t="shared" si="4"/>
        <v>70000</v>
      </c>
    </row>
    <row r="28" spans="1:6" ht="15.75" customHeight="1">
      <c r="A28" s="38" t="s">
        <v>32</v>
      </c>
      <c r="B28" s="39">
        <v>3</v>
      </c>
      <c r="C28" s="39"/>
      <c r="D28" s="40"/>
      <c r="E28" s="39"/>
      <c r="F28" s="41">
        <f t="shared" si="4"/>
        <v>30000</v>
      </c>
    </row>
    <row r="29" spans="1:6" ht="15.75" customHeight="1">
      <c r="A29" s="38" t="s">
        <v>33</v>
      </c>
      <c r="B29" s="39">
        <v>1</v>
      </c>
      <c r="C29" s="39"/>
      <c r="D29" s="40"/>
      <c r="E29" s="39"/>
      <c r="F29" s="41">
        <f t="shared" si="4"/>
        <v>10000</v>
      </c>
    </row>
    <row r="30" spans="1:6" ht="15.75" customHeight="1">
      <c r="A30" s="38" t="s">
        <v>34</v>
      </c>
      <c r="B30" s="39">
        <v>1</v>
      </c>
      <c r="C30" s="39"/>
      <c r="D30" s="40"/>
      <c r="E30" s="39" t="s">
        <v>35</v>
      </c>
      <c r="F30" s="41">
        <f t="shared" si="4"/>
        <v>10000</v>
      </c>
    </row>
    <row r="31" spans="1:6" ht="15.75" customHeight="1">
      <c r="A31" s="38" t="s">
        <v>36</v>
      </c>
      <c r="B31" s="39">
        <v>4</v>
      </c>
      <c r="C31" s="39"/>
      <c r="D31" s="40"/>
      <c r="E31" s="39"/>
      <c r="F31" s="41">
        <f t="shared" si="4"/>
        <v>40000</v>
      </c>
    </row>
    <row r="32" spans="1:6" ht="15.75" customHeight="1">
      <c r="A32" s="38" t="s">
        <v>37</v>
      </c>
      <c r="B32" s="39">
        <v>2</v>
      </c>
      <c r="C32" s="39"/>
      <c r="D32" s="40"/>
      <c r="E32" s="39"/>
      <c r="F32" s="41">
        <f t="shared" si="4"/>
        <v>20000</v>
      </c>
    </row>
    <row r="33" spans="1:6" ht="15.75" customHeight="1">
      <c r="A33" s="38" t="s">
        <v>38</v>
      </c>
      <c r="B33" s="39">
        <v>2</v>
      </c>
      <c r="C33" s="39"/>
      <c r="D33" s="40"/>
      <c r="E33" s="39"/>
      <c r="F33" s="41">
        <f t="shared" si="4"/>
        <v>20000</v>
      </c>
    </row>
    <row r="34" spans="1:6" ht="15.75" customHeight="1">
      <c r="A34" s="38" t="s">
        <v>39</v>
      </c>
      <c r="B34" s="39">
        <v>3</v>
      </c>
      <c r="C34" s="39"/>
      <c r="D34" s="40"/>
      <c r="E34" s="39"/>
      <c r="F34" s="41">
        <f t="shared" si="4"/>
        <v>30000</v>
      </c>
    </row>
    <row r="35" spans="1:6" ht="15.75" customHeight="1">
      <c r="A35" s="38" t="s">
        <v>40</v>
      </c>
      <c r="B35" s="39">
        <v>3</v>
      </c>
      <c r="C35" s="39"/>
      <c r="D35" s="40"/>
      <c r="E35" s="39"/>
      <c r="F35" s="41">
        <f t="shared" si="4"/>
        <v>30000</v>
      </c>
    </row>
    <row r="36" spans="1:6" ht="15.75" customHeight="1">
      <c r="A36" s="38" t="s">
        <v>41</v>
      </c>
      <c r="B36" s="39">
        <v>1</v>
      </c>
      <c r="C36" s="39"/>
      <c r="D36" s="40"/>
      <c r="E36" s="39"/>
      <c r="F36" s="41">
        <f t="shared" si="4"/>
        <v>10000</v>
      </c>
    </row>
    <row r="37" spans="1:6" ht="15.75" customHeight="1">
      <c r="A37" s="38" t="s">
        <v>42</v>
      </c>
      <c r="B37" s="39">
        <v>4</v>
      </c>
      <c r="C37" s="39"/>
      <c r="D37" s="40"/>
      <c r="E37" s="39"/>
      <c r="F37" s="41">
        <f t="shared" si="4"/>
        <v>40000</v>
      </c>
    </row>
    <row r="38" spans="1:6" ht="15.75" customHeight="1">
      <c r="A38" s="42" t="s">
        <v>43</v>
      </c>
      <c r="B38" s="43">
        <v>4</v>
      </c>
      <c r="C38" s="43" t="s">
        <v>35</v>
      </c>
      <c r="D38" s="43"/>
      <c r="E38" s="43"/>
      <c r="F38" s="44">
        <f t="shared" si="4"/>
        <v>40000</v>
      </c>
    </row>
    <row r="39" spans="1:6" ht="15.75" customHeight="1">
      <c r="A39" s="45" t="s">
        <v>44</v>
      </c>
      <c r="B39" s="23">
        <f>SUM(B23:B38)</f>
        <v>86</v>
      </c>
      <c r="C39" s="23"/>
      <c r="D39" s="23"/>
      <c r="E39" s="23"/>
      <c r="F39" s="24">
        <f>SUM(F23:F38)</f>
        <v>860000</v>
      </c>
    </row>
    <row r="40" spans="1:6" ht="15.75" customHeight="1">
      <c r="A40" s="46" t="s">
        <v>45</v>
      </c>
      <c r="B40" s="23">
        <f>B39+B21+B9</f>
        <v>621</v>
      </c>
      <c r="C40" s="47">
        <v>2500</v>
      </c>
      <c r="D40" s="23">
        <v>1913</v>
      </c>
      <c r="E40" s="23">
        <v>1280</v>
      </c>
      <c r="F40" s="48">
        <f>B40*10000</f>
        <v>6210000</v>
      </c>
    </row>
    <row r="41" spans="1:6" ht="15.75" customHeight="1">
      <c r="A41" s="63" t="s">
        <v>46</v>
      </c>
      <c r="B41" s="56"/>
      <c r="C41" s="56"/>
      <c r="D41" s="56"/>
      <c r="E41" s="56"/>
      <c r="F41" s="56"/>
    </row>
    <row r="42" spans="1:6" ht="15.75" customHeight="1">
      <c r="A42" s="56"/>
      <c r="B42" s="56"/>
      <c r="C42" s="56"/>
      <c r="D42" s="56"/>
      <c r="E42" s="56"/>
      <c r="F42" s="56"/>
    </row>
    <row r="43" spans="1:6" ht="15.75" customHeight="1">
      <c r="A43" s="49" t="s">
        <v>47</v>
      </c>
      <c r="B43" s="49"/>
      <c r="C43" s="49"/>
      <c r="D43" s="49"/>
      <c r="E43" s="49" t="s">
        <v>47</v>
      </c>
      <c r="F43" s="49"/>
    </row>
    <row r="44" spans="1:6" ht="15.75" customHeight="1">
      <c r="A44" s="49" t="s">
        <v>48</v>
      </c>
      <c r="B44" s="49"/>
      <c r="C44" s="49"/>
      <c r="D44" s="49"/>
      <c r="E44" s="49" t="s">
        <v>49</v>
      </c>
      <c r="F44" s="49"/>
    </row>
    <row r="45" spans="1:6" ht="15.75" customHeight="1">
      <c r="A45" s="49" t="s">
        <v>50</v>
      </c>
      <c r="B45" s="49"/>
      <c r="C45" s="49"/>
      <c r="D45" s="49"/>
      <c r="E45" s="49" t="s">
        <v>51</v>
      </c>
      <c r="F45" s="49"/>
    </row>
    <row r="46" spans="1:6" ht="15.75" customHeight="1">
      <c r="A46" s="50" t="s">
        <v>52</v>
      </c>
      <c r="B46" s="49"/>
      <c r="C46" s="49"/>
      <c r="D46" s="52" t="s">
        <v>53</v>
      </c>
      <c r="E46" s="53"/>
      <c r="F46" s="54"/>
    </row>
    <row r="47" spans="1:6" ht="15.75" customHeight="1">
      <c r="A47" s="2"/>
      <c r="B47" s="2"/>
      <c r="C47" s="2"/>
      <c r="D47" s="2"/>
      <c r="E47" s="2"/>
      <c r="F47" s="2"/>
    </row>
    <row r="48" spans="1:6" ht="15.75" customHeight="1">
      <c r="A48" s="2"/>
      <c r="B48" s="2"/>
      <c r="C48" s="2"/>
      <c r="D48" s="2"/>
      <c r="E48" s="2"/>
      <c r="F48" s="2"/>
    </row>
    <row r="49" spans="1:6" ht="15.75" customHeight="1">
      <c r="A49" s="2"/>
      <c r="B49" s="2"/>
      <c r="C49" s="2"/>
      <c r="D49" s="2"/>
      <c r="E49" s="2"/>
      <c r="F49" s="2"/>
    </row>
    <row r="50" spans="1:6" ht="15.75" customHeight="1">
      <c r="A50" s="2"/>
      <c r="B50" s="2"/>
      <c r="C50" s="2"/>
      <c r="D50" s="2"/>
      <c r="E50" s="2"/>
      <c r="F50" s="2"/>
    </row>
    <row r="51" spans="1:6" ht="15.75" customHeight="1">
      <c r="A51" s="2"/>
      <c r="B51" s="2"/>
      <c r="C51" s="2"/>
      <c r="D51" s="2"/>
      <c r="E51" s="2"/>
      <c r="F51" s="2"/>
    </row>
    <row r="52" spans="1:6" ht="15.75" customHeight="1">
      <c r="A52" s="2"/>
      <c r="B52" s="2"/>
      <c r="C52" s="2"/>
      <c r="D52" s="2"/>
      <c r="E52" s="2"/>
      <c r="F52" s="2"/>
    </row>
    <row r="53" spans="1:6" ht="15.75" customHeight="1">
      <c r="A53" s="2"/>
      <c r="B53" s="2"/>
      <c r="C53" s="2"/>
      <c r="D53" s="2"/>
      <c r="E53" s="2"/>
      <c r="F53" s="2"/>
    </row>
    <row r="54" spans="1:6" ht="15.75" customHeight="1">
      <c r="A54" s="2"/>
      <c r="B54" s="2"/>
      <c r="C54" s="2"/>
      <c r="D54" s="2"/>
      <c r="E54" s="2"/>
      <c r="F54" s="2"/>
    </row>
    <row r="55" spans="1:6" ht="15.75" customHeight="1">
      <c r="A55" s="2"/>
      <c r="B55" s="2"/>
      <c r="C55" s="2"/>
      <c r="D55" s="2"/>
      <c r="E55" s="2"/>
      <c r="F55" s="2"/>
    </row>
    <row r="56" spans="1:6" ht="15.75" customHeight="1">
      <c r="A56" s="2"/>
      <c r="B56" s="2"/>
      <c r="C56" s="2"/>
      <c r="D56" s="2"/>
      <c r="E56" s="2"/>
      <c r="F56" s="2"/>
    </row>
    <row r="57" spans="1:6" ht="15.75" customHeight="1">
      <c r="A57" s="2"/>
      <c r="B57" s="2"/>
      <c r="C57" s="2"/>
      <c r="D57" s="2"/>
      <c r="E57" s="2"/>
      <c r="F57" s="2"/>
    </row>
    <row r="58" spans="1:6" ht="15.75" customHeight="1">
      <c r="A58" s="2"/>
      <c r="B58" s="2"/>
      <c r="C58" s="2"/>
      <c r="D58" s="2"/>
      <c r="E58" s="2"/>
      <c r="F58" s="2"/>
    </row>
    <row r="59" spans="1:6" ht="15.75" customHeight="1">
      <c r="A59" s="2"/>
      <c r="B59" s="2"/>
      <c r="C59" s="2"/>
      <c r="D59" s="2"/>
      <c r="E59" s="2"/>
      <c r="F59" s="2"/>
    </row>
    <row r="60" spans="1:6" ht="15.75" customHeight="1">
      <c r="A60" s="2"/>
      <c r="B60" s="2"/>
      <c r="C60" s="2"/>
      <c r="D60" s="2"/>
      <c r="E60" s="2"/>
      <c r="F60" s="2"/>
    </row>
    <row r="61" spans="1:6" ht="15.75" customHeight="1">
      <c r="A61" s="2"/>
      <c r="B61" s="2"/>
      <c r="C61" s="2"/>
      <c r="D61" s="2"/>
      <c r="E61" s="2"/>
      <c r="F61" s="2"/>
    </row>
    <row r="62" spans="1:6" ht="15.75" customHeight="1">
      <c r="A62" s="2"/>
      <c r="B62" s="2"/>
      <c r="C62" s="2"/>
      <c r="D62" s="2"/>
      <c r="E62" s="2"/>
      <c r="F62" s="2"/>
    </row>
    <row r="63" spans="1:6" ht="15.75" customHeight="1">
      <c r="A63" s="2"/>
      <c r="B63" s="2"/>
      <c r="C63" s="2"/>
      <c r="D63" s="2"/>
      <c r="E63" s="2"/>
      <c r="F63" s="2"/>
    </row>
    <row r="64" spans="1:6" ht="15.75" customHeight="1">
      <c r="A64" s="2"/>
      <c r="B64" s="2"/>
      <c r="C64" s="2"/>
      <c r="D64" s="2"/>
      <c r="E64" s="2"/>
      <c r="F64" s="2"/>
    </row>
    <row r="65" spans="1:6" ht="15.75" customHeight="1">
      <c r="A65" s="2"/>
      <c r="B65" s="2"/>
      <c r="C65" s="2"/>
      <c r="D65" s="2"/>
      <c r="E65" s="2"/>
      <c r="F65" s="2"/>
    </row>
    <row r="66" spans="1:6" ht="15.75" customHeight="1">
      <c r="A66" s="2"/>
      <c r="B66" s="2"/>
      <c r="C66" s="2"/>
      <c r="D66" s="2"/>
      <c r="E66" s="2"/>
      <c r="F66" s="2"/>
    </row>
    <row r="67" spans="1:6" ht="15.75" customHeight="1">
      <c r="A67" s="2"/>
      <c r="B67" s="2"/>
      <c r="C67" s="2"/>
      <c r="D67" s="2"/>
      <c r="E67" s="2"/>
      <c r="F67" s="2"/>
    </row>
    <row r="68" spans="1:6" ht="15.75" customHeight="1">
      <c r="A68" s="2"/>
      <c r="B68" s="2"/>
      <c r="C68" s="2"/>
      <c r="D68" s="2"/>
      <c r="E68" s="2"/>
      <c r="F68" s="2"/>
    </row>
    <row r="69" spans="1:6" ht="15.75" customHeight="1">
      <c r="A69" s="2"/>
      <c r="B69" s="2"/>
      <c r="C69" s="2"/>
      <c r="D69" s="2"/>
      <c r="E69" s="2"/>
      <c r="F69" s="2"/>
    </row>
    <row r="70" spans="1:6" ht="15.75" customHeight="1">
      <c r="A70" s="2"/>
      <c r="B70" s="2"/>
      <c r="C70" s="2"/>
      <c r="D70" s="2"/>
      <c r="E70" s="2"/>
      <c r="F70" s="2"/>
    </row>
    <row r="71" spans="1:6" ht="15.75" customHeight="1">
      <c r="A71" s="2"/>
      <c r="B71" s="2"/>
      <c r="C71" s="2"/>
      <c r="D71" s="2"/>
      <c r="E71" s="2"/>
      <c r="F71" s="2"/>
    </row>
    <row r="72" spans="1:6" ht="15.75" customHeight="1">
      <c r="A72" s="2"/>
      <c r="B72" s="2"/>
      <c r="C72" s="2"/>
      <c r="D72" s="2"/>
      <c r="E72" s="2"/>
      <c r="F72" s="2"/>
    </row>
    <row r="73" spans="1:6" ht="15.75" customHeight="1">
      <c r="A73" s="2"/>
      <c r="B73" s="2"/>
      <c r="C73" s="2"/>
      <c r="D73" s="2"/>
      <c r="E73" s="2"/>
      <c r="F73" s="2"/>
    </row>
    <row r="74" spans="1:6" ht="15.75" customHeight="1">
      <c r="A74" s="2"/>
      <c r="B74" s="2"/>
      <c r="C74" s="2"/>
      <c r="D74" s="2"/>
      <c r="E74" s="2"/>
      <c r="F74" s="2"/>
    </row>
    <row r="75" spans="1:6" ht="15.75" customHeight="1">
      <c r="A75" s="2"/>
      <c r="B75" s="2"/>
      <c r="C75" s="2"/>
      <c r="D75" s="2"/>
      <c r="E75" s="2"/>
      <c r="F75" s="2"/>
    </row>
    <row r="76" spans="1:6" ht="15.75" customHeight="1">
      <c r="A76" s="2"/>
      <c r="B76" s="2"/>
      <c r="C76" s="2"/>
      <c r="D76" s="2"/>
      <c r="E76" s="2"/>
      <c r="F76" s="2"/>
    </row>
    <row r="77" spans="1:6" ht="15.75" customHeight="1">
      <c r="A77" s="2"/>
      <c r="B77" s="2"/>
      <c r="C77" s="2"/>
      <c r="D77" s="2"/>
      <c r="E77" s="2"/>
      <c r="F77" s="2"/>
    </row>
    <row r="78" spans="1:6" ht="15.75" customHeight="1">
      <c r="A78" s="2"/>
      <c r="B78" s="2"/>
      <c r="C78" s="2"/>
      <c r="D78" s="2"/>
      <c r="E78" s="2"/>
      <c r="F78" s="2"/>
    </row>
    <row r="79" spans="1:6" ht="15.75" customHeight="1">
      <c r="A79" s="2"/>
      <c r="B79" s="2"/>
      <c r="C79" s="2"/>
      <c r="D79" s="2"/>
      <c r="E79" s="2"/>
      <c r="F79" s="2"/>
    </row>
    <row r="80" spans="1:6" ht="15.75" customHeight="1">
      <c r="A80" s="2"/>
      <c r="B80" s="2"/>
      <c r="C80" s="2"/>
      <c r="D80" s="2"/>
      <c r="E80" s="2"/>
      <c r="F80" s="2"/>
    </row>
    <row r="81" spans="1:6" ht="15.75" customHeight="1">
      <c r="A81" s="2"/>
      <c r="B81" s="2"/>
      <c r="C81" s="2"/>
      <c r="D81" s="2"/>
      <c r="E81" s="2"/>
      <c r="F81" s="2"/>
    </row>
    <row r="82" spans="1:6" ht="15.75" customHeight="1">
      <c r="A82" s="2"/>
      <c r="B82" s="2"/>
      <c r="C82" s="2"/>
      <c r="D82" s="2"/>
      <c r="E82" s="2"/>
      <c r="F82" s="2"/>
    </row>
    <row r="83" spans="1:6" ht="15.75" customHeight="1">
      <c r="A83" s="2"/>
      <c r="B83" s="2"/>
      <c r="C83" s="2"/>
      <c r="D83" s="2"/>
      <c r="E83" s="2"/>
      <c r="F83" s="2"/>
    </row>
    <row r="84" spans="1:6" ht="15.75" customHeight="1">
      <c r="A84" s="2"/>
      <c r="B84" s="2"/>
      <c r="C84" s="2"/>
      <c r="D84" s="2"/>
      <c r="E84" s="2"/>
      <c r="F84" s="2"/>
    </row>
    <row r="85" spans="1:6" ht="15.75" customHeight="1">
      <c r="A85" s="2"/>
      <c r="B85" s="2"/>
      <c r="C85" s="2"/>
      <c r="D85" s="2"/>
      <c r="E85" s="2"/>
      <c r="F85" s="2"/>
    </row>
    <row r="86" spans="1:6" ht="15.75" customHeight="1">
      <c r="A86" s="2"/>
      <c r="B86" s="2"/>
      <c r="C86" s="2"/>
      <c r="D86" s="2"/>
      <c r="E86" s="2"/>
      <c r="F86" s="2"/>
    </row>
    <row r="87" spans="1:6" ht="15.75" customHeight="1">
      <c r="A87" s="2"/>
      <c r="B87" s="2"/>
      <c r="C87" s="2"/>
      <c r="D87" s="2"/>
      <c r="E87" s="2"/>
      <c r="F87" s="2"/>
    </row>
    <row r="88" spans="1:6" ht="15.75" customHeight="1">
      <c r="A88" s="2"/>
      <c r="B88" s="2"/>
      <c r="C88" s="2"/>
      <c r="D88" s="2"/>
      <c r="E88" s="2"/>
      <c r="F88" s="2"/>
    </row>
    <row r="89" spans="1:6" ht="15.75" customHeight="1">
      <c r="A89" s="2"/>
      <c r="B89" s="2"/>
      <c r="C89" s="2"/>
      <c r="D89" s="2"/>
      <c r="E89" s="2"/>
      <c r="F89" s="2"/>
    </row>
    <row r="90" spans="1:6" ht="15.75" customHeight="1">
      <c r="A90" s="2"/>
      <c r="B90" s="2"/>
      <c r="C90" s="2"/>
      <c r="D90" s="2"/>
      <c r="E90" s="2"/>
      <c r="F90" s="2"/>
    </row>
    <row r="91" spans="1:6" ht="15.75" customHeight="1">
      <c r="A91" s="2"/>
      <c r="B91" s="2"/>
      <c r="C91" s="2"/>
      <c r="D91" s="2"/>
      <c r="E91" s="2"/>
      <c r="F91" s="2"/>
    </row>
    <row r="92" spans="1:6" ht="15.75" customHeight="1">
      <c r="A92" s="2"/>
      <c r="B92" s="2"/>
      <c r="C92" s="2"/>
      <c r="D92" s="2"/>
      <c r="E92" s="2"/>
      <c r="F92" s="2"/>
    </row>
    <row r="93" spans="1:6" ht="15.75" customHeight="1">
      <c r="A93" s="2"/>
      <c r="B93" s="2"/>
      <c r="C93" s="2"/>
      <c r="D93" s="2"/>
      <c r="E93" s="2"/>
      <c r="F93" s="2"/>
    </row>
    <row r="94" spans="1:6" ht="15.75" customHeight="1">
      <c r="A94" s="2"/>
      <c r="B94" s="2"/>
      <c r="C94" s="2"/>
      <c r="D94" s="2"/>
      <c r="E94" s="2"/>
      <c r="F94" s="2"/>
    </row>
    <row r="95" spans="1:6" ht="15.75" customHeight="1">
      <c r="A95" s="2"/>
      <c r="B95" s="2"/>
      <c r="C95" s="2"/>
      <c r="D95" s="2"/>
      <c r="E95" s="2"/>
      <c r="F95" s="2"/>
    </row>
    <row r="96" spans="1:6" ht="15.75" customHeight="1">
      <c r="A96" s="2"/>
      <c r="B96" s="2"/>
      <c r="C96" s="2"/>
      <c r="D96" s="2"/>
      <c r="E96" s="2"/>
      <c r="F96" s="2"/>
    </row>
    <row r="97" spans="1:6" ht="15.75" customHeight="1">
      <c r="A97" s="2"/>
      <c r="B97" s="2"/>
      <c r="C97" s="2"/>
      <c r="D97" s="2"/>
      <c r="E97" s="2"/>
      <c r="F97" s="2"/>
    </row>
    <row r="98" spans="1:6" ht="15.75" customHeight="1">
      <c r="A98" s="2"/>
      <c r="B98" s="2"/>
      <c r="C98" s="2"/>
      <c r="D98" s="2"/>
      <c r="E98" s="2"/>
      <c r="F98" s="2"/>
    </row>
    <row r="99" spans="1:6" ht="15.75" customHeight="1">
      <c r="A99" s="2"/>
      <c r="B99" s="2"/>
      <c r="C99" s="2"/>
      <c r="D99" s="2"/>
      <c r="E99" s="2"/>
      <c r="F99" s="2"/>
    </row>
  </sheetData>
  <mergeCells count="6">
    <mergeCell ref="D46:F46"/>
    <mergeCell ref="B1:F1"/>
    <mergeCell ref="A2:F2"/>
    <mergeCell ref="A10:A11"/>
    <mergeCell ref="A22:F22"/>
    <mergeCell ref="A41:F42"/>
  </mergeCells>
  <pageMargins left="0.51181102362204722" right="0.51181102362204722" top="0.35433070866141736" bottom="0.35433070866141736" header="0" footer="0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Hoja1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Pipas_100</dc:creator>
  <cp:lastModifiedBy>Johana Jazmín Simbron Gallegos</cp:lastModifiedBy>
  <cp:lastPrinted>2022-08-02T20:17:48Z</cp:lastPrinted>
  <dcterms:created xsi:type="dcterms:W3CDTF">2022-07-29T14:52:14Z</dcterms:created>
  <dcterms:modified xsi:type="dcterms:W3CDTF">2022-08-10T15:32:43Z</dcterms:modified>
</cp:coreProperties>
</file>