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johana.simbron\Desktop\"/>
    </mc:Choice>
  </mc:AlternateContent>
  <xr:revisionPtr revIDLastSave="0" documentId="8_{4F4B75AD-0402-41A3-AEA8-982F6F012F46}" xr6:coauthVersionLast="47" xr6:coauthVersionMax="47" xr10:uidLastSave="{00000000-0000-0000-0000-000000000000}"/>
  <bookViews>
    <workbookView xWindow="465" yWindow="1500" windowWidth="21600" windowHeight="11385" firstSheet="2" activeTab="2" xr2:uid="{00000000-000D-0000-FFFF-FFFF00000000}"/>
  </bookViews>
  <sheets>
    <sheet name="INFORME GRAL COVID-19" sheetId="1" r:id="rId1"/>
    <sheet name="CANTIDAD POR RUBROS" sheetId="3" r:id="rId2"/>
    <sheet name="MONTOS POR MES" sheetId="4" r:id="rId3"/>
    <sheet name="CLASIFICADOR" sheetId="2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5" i="3" l="1"/>
  <c r="C2" i="3"/>
  <c r="F4" i="4"/>
  <c r="F3" i="4"/>
  <c r="F14" i="4" s="1"/>
  <c r="F2" i="4"/>
  <c r="E12" i="4"/>
  <c r="E11" i="4"/>
  <c r="E10" i="4"/>
  <c r="C89" i="3"/>
  <c r="G304" i="1"/>
  <c r="E9" i="4"/>
  <c r="G2" i="4" l="1"/>
  <c r="E8" i="4"/>
  <c r="E3" i="4" l="1"/>
  <c r="E7" i="4"/>
  <c r="E6" i="4"/>
  <c r="E5" i="4"/>
  <c r="E4" i="4"/>
  <c r="E2" i="4"/>
  <c r="D13" i="4"/>
  <c r="D12" i="4"/>
  <c r="D11" i="4"/>
  <c r="D10" i="4"/>
  <c r="D9" i="4"/>
  <c r="D8" i="4"/>
  <c r="D7" i="4"/>
  <c r="D6" i="4"/>
  <c r="D5" i="4"/>
  <c r="D4" i="4"/>
  <c r="D14" i="4" l="1"/>
  <c r="E14" i="4"/>
  <c r="C204" i="3"/>
  <c r="C198" i="3"/>
  <c r="C197" i="3"/>
  <c r="C182" i="3"/>
  <c r="C167" i="3"/>
  <c r="C141" i="3"/>
  <c r="C126" i="3"/>
  <c r="C106" i="3"/>
  <c r="C75" i="3"/>
  <c r="C65" i="3"/>
  <c r="C14" i="3"/>
  <c r="C209" i="3" l="1"/>
</calcChain>
</file>

<file path=xl/sharedStrings.xml><?xml version="1.0" encoding="utf-8"?>
<sst xmlns="http://schemas.openxmlformats.org/spreadsheetml/2006/main" count="1773" uniqueCount="788">
  <si>
    <t>CONCEPTO</t>
  </si>
  <si>
    <t>CANTIDAD</t>
  </si>
  <si>
    <t xml:space="preserve">MONTO </t>
  </si>
  <si>
    <t>FACTURA</t>
  </si>
  <si>
    <t>MONTO TOTAL FACTURA</t>
  </si>
  <si>
    <t>PROVEEDOR</t>
  </si>
  <si>
    <t>SERVIDOR PUBLICO RESPONSABLE DE EJERCER RECURSO PUBLICO</t>
  </si>
  <si>
    <t>HIPERVINCULO A FACTURA</t>
  </si>
  <si>
    <t>OBSERVACIONES</t>
  </si>
  <si>
    <t>TERMOMETRO INFRA ROJO</t>
  </si>
  <si>
    <t>12 PIEZAS</t>
  </si>
  <si>
    <t>LEMONPINK S A DE C V</t>
  </si>
  <si>
    <t>CESAR RIGOBERTO MOYA RODRIGUEZ</t>
  </si>
  <si>
    <t>https://transparencia.tlaquepaque.gob.mx/wp-content/uploads/2020/05/2825.pdf</t>
  </si>
  <si>
    <t>CUBRE BOCAS</t>
  </si>
  <si>
    <t>20 PIEZAS</t>
  </si>
  <si>
    <t>FE 1735</t>
  </si>
  <si>
    <t xml:space="preserve">ECOLOGIA PERO S A DE C V </t>
  </si>
  <si>
    <t>https://transparencia.tlaquepaque.gob.mx/wp-content/uploads/2020/05/FE-1735.pdf</t>
  </si>
  <si>
    <t>MOGOGLE CON VENTILACION  ALTA SEGURIDAD</t>
  </si>
  <si>
    <t>OVEROL TYVEK ALTA SEGURIDAD</t>
  </si>
  <si>
    <t>GEL ANTIBACTERIAL</t>
  </si>
  <si>
    <t>57 LITROS</t>
  </si>
  <si>
    <t>SIQ 3846</t>
  </si>
  <si>
    <t>DISTRIBUIDORA SIQUEL S A DE C V</t>
  </si>
  <si>
    <t>https://transparencia.tlaquepaque.gob.mx/wp-content/uploads/2020/05/SIQ-3846.pdf</t>
  </si>
  <si>
    <t>PAPEL HIGIENICO</t>
  </si>
  <si>
    <t>96 PIEZAS</t>
  </si>
  <si>
    <t>SIQ 3847</t>
  </si>
  <si>
    <t>https://transparencia.tlaquepaque.gob.mx/wp-content/uploads/2020/05/SIQ-3847.pdf</t>
  </si>
  <si>
    <t>DESPENSAS</t>
  </si>
  <si>
    <t>500 PIEZAS</t>
  </si>
  <si>
    <t>A 93</t>
  </si>
  <si>
    <t>NORMA ANGELICA BARAJAS BRAVO</t>
  </si>
  <si>
    <t>ADRIANA DEL CARMEN ZUÑIGA GUERRERO</t>
  </si>
  <si>
    <t>https://transparencia.tlaquepaque.gob.mx/wp-content/uploads/2020/05/A-93.pdf</t>
  </si>
  <si>
    <t>BOTELLAS DE PLASTICO</t>
  </si>
  <si>
    <t>128 PIEZAS</t>
  </si>
  <si>
    <t xml:space="preserve">MASCARAS QUIRURGICAS </t>
  </si>
  <si>
    <t>80 PIEZAS</t>
  </si>
  <si>
    <t>FE 1738</t>
  </si>
  <si>
    <t>https://transparencia.tlaquepaque.gob.mx/wp-content/uploads/2020/05/FE-1738.pdf</t>
  </si>
  <si>
    <t>BATAS DE CIRUGIA</t>
  </si>
  <si>
    <t>230 PIEZAS</t>
  </si>
  <si>
    <t>FE 1739</t>
  </si>
  <si>
    <t>https://transparencia.tlaquepaque.gob.mx/wp-content/uploads/2020/05/FE-1739.pdf</t>
  </si>
  <si>
    <t>GUANTES NITILO</t>
  </si>
  <si>
    <t>5 PIEZAS</t>
  </si>
  <si>
    <t>PABLO CESAR MONTERO FUENTES</t>
  </si>
  <si>
    <t>https://transparencia.tlaquepaque.gob.mx/wp-content/uploads/2020/05/3390.pdf</t>
  </si>
  <si>
    <t>https://transparencia.tlaquepaque.gob.mx/wp-content/uploads/2020/05/3389.pdf</t>
  </si>
  <si>
    <t>MOCHILAS GRANDES EQUIPADAS CON MATERIAL QUIRURGICO Y SERVICIOS DE URGENCIAS</t>
  </si>
  <si>
    <t>3 PIEZAS</t>
  </si>
  <si>
    <t>3PIEZAS</t>
  </si>
  <si>
    <t>A99</t>
  </si>
  <si>
    <t>CUBREBOCAS REFORZADO</t>
  </si>
  <si>
    <t>8,875 PIEZAS</t>
  </si>
  <si>
    <t>A 156</t>
  </si>
  <si>
    <t>MARIA DE LA LUZ CORDERO FRANCO</t>
  </si>
  <si>
    <t>CUBETAS CON GEL ANTIBACTERIAL 19 LITROS</t>
  </si>
  <si>
    <t>4 PIEZAS</t>
  </si>
  <si>
    <t>BOTELLAS DE ANTICEPTICO INSTANTANEO PARA MANOS CON HUMECTANTE (500 ML)</t>
  </si>
  <si>
    <t>VALERIA LIZETH GONZALEZ MEDINA</t>
  </si>
  <si>
    <t>GEL ANTIBACTERIAL LITROS</t>
  </si>
  <si>
    <t>1000 LITROS</t>
  </si>
  <si>
    <t>GRUPO EMPRESARIAL SOLTORS S A DE C V</t>
  </si>
  <si>
    <t>HIPOCLORITO DE SODIO AL 13%</t>
  </si>
  <si>
    <t>100 KILO BRUTO</t>
  </si>
  <si>
    <t xml:space="preserve">CUBREBOCAS </t>
  </si>
  <si>
    <t>10 CAJAS</t>
  </si>
  <si>
    <t>100 LITROS</t>
  </si>
  <si>
    <t>30 CAJAS</t>
  </si>
  <si>
    <t xml:space="preserve">GUANTE DE NITRILO </t>
  </si>
  <si>
    <t>500 PARES</t>
  </si>
  <si>
    <t>1000 PIEZAS</t>
  </si>
  <si>
    <t>FECHA DE PAGO</t>
  </si>
  <si>
    <t>FORMA DE PAGO</t>
  </si>
  <si>
    <t xml:space="preserve">CHEQUE </t>
  </si>
  <si>
    <t>TRANSFERENCIA BANCARIA</t>
  </si>
  <si>
    <t>TRANSFERENCIA  BANCARIA</t>
  </si>
  <si>
    <t>TRANSFERENCIA BANCARIA $322,480.00</t>
  </si>
  <si>
    <t>FECHA DE FACTURA</t>
  </si>
  <si>
    <t xml:space="preserve">CONVERSIONES ESPECIALES SA DE CV </t>
  </si>
  <si>
    <t>COMERCIALIZADORA MOBA PROFESIONAL DE OCCIDENTE S DE RL DE CV</t>
  </si>
  <si>
    <t>2000 LITROS</t>
  </si>
  <si>
    <t>VENTILADOR MEDICO DE ALTA FRECUENCIA</t>
  </si>
  <si>
    <t>MOCHILA ASPERSORA COLAPSABLE</t>
  </si>
  <si>
    <t>10 PIEZAS</t>
  </si>
  <si>
    <t>1 PIEZA</t>
  </si>
  <si>
    <t xml:space="preserve"> CHEQUE 37419</t>
  </si>
  <si>
    <t>CHEQUE  37418</t>
  </si>
  <si>
    <t>CHEQUE  37475</t>
  </si>
  <si>
    <t>FUMIGADORA DE VARILLA</t>
  </si>
  <si>
    <t>13 PIEZAS</t>
  </si>
  <si>
    <t>A 157</t>
  </si>
  <si>
    <t xml:space="preserve">6 PIEZAS </t>
  </si>
  <si>
    <t>FUMIGADORA MOTOR A GAS</t>
  </si>
  <si>
    <t>TRAJE TAYVEK MARCA SUK CON GORRO</t>
  </si>
  <si>
    <t>900 PIEZAS</t>
  </si>
  <si>
    <t>YATLA SA DE CV</t>
  </si>
  <si>
    <t>COBREBOCAS DE PROLIPROPILENO</t>
  </si>
  <si>
    <t>RECUPERACION DE FONDO REVOLVENTE</t>
  </si>
  <si>
    <t>FE, GRATITUD Y OBEDIENCIA COMPANY</t>
  </si>
  <si>
    <t>MASCARAS QUIRURGICAS O DE AISLAMIENTO DE PERSONAL MEDICO</t>
  </si>
  <si>
    <t>2000 PIEZAS</t>
  </si>
  <si>
    <t>GDL33</t>
  </si>
  <si>
    <t>MARCO ANTONIO NUÑO ROMO</t>
  </si>
  <si>
    <t>GUANTES Y ACCESORIOS MEDICOS</t>
  </si>
  <si>
    <t>10,000 PIEZAS</t>
  </si>
  <si>
    <t>CARLOS RAMIREZ SANCHES</t>
  </si>
  <si>
    <t xml:space="preserve">VENTILADOR MEDICO DE ALTA FRECUENCIAMARCA MAQUET </t>
  </si>
  <si>
    <t xml:space="preserve">VENTILADOR MEDICO DE ALTA FRECUENCIA MARCA MAQUET  </t>
  </si>
  <si>
    <t>https://transparencia.tlaquepaque.gob.mx/wp-content/uploads/2020/05/1059.pdf</t>
  </si>
  <si>
    <t>https://transparencia.tlaquepaque.gob.mx/wp-content/uploads/2020/05/1058.pdf</t>
  </si>
  <si>
    <t>https://transparencia.tlaquepaque.gob.mx/wp-content/uploads/2020/05/1061.pdf</t>
  </si>
  <si>
    <t>https://transparencia.tlaquepaque.gob.mx/wp-content/uploads/2020/05/1056.pdf</t>
  </si>
  <si>
    <t>https://transparencia.tlaquepaque.gob.mx/wp-content/uploads/2020/05/94081.pdf</t>
  </si>
  <si>
    <t>https://transparencia.tlaquepaque.gob.mx/wp-content/uploads/2020/05/5140.pdf</t>
  </si>
  <si>
    <t>https://transparencia.tlaquepaque.gob.mx/wp-content/uploads/2020/05/5141.pdf</t>
  </si>
  <si>
    <t>https://transparencia.tlaquepaque.gob.mx/wp-content/uploads/2020/05/5142.pdf</t>
  </si>
  <si>
    <t>https://transparencia.tlaquepaque.gob.mx/wp-content/uploads/2020/05/5178.pdf</t>
  </si>
  <si>
    <t>https://transparencia.tlaquepaque.gob.mx/wp-content/uploads/2020/05/3393.pdf</t>
  </si>
  <si>
    <t>https://transparencia.tlaquepaque.gob.mx/wp-content/uploads/2020/05/3397.pdf</t>
  </si>
  <si>
    <t>https://transparencia.tlaquepaque.gob.mx/wp-content/uploads/2020/05/226.pdf</t>
  </si>
  <si>
    <t>https://transparencia.tlaquepaque.gob.mx/wp-content/uploads/2020/05/A156.pdf</t>
  </si>
  <si>
    <t>https://transparencia.tlaquepaque.gob.mx/wp-content/uploads/2020/05/A99.pdf</t>
  </si>
  <si>
    <t>https://transparencia.tlaquepaque.gob.mx/wp-content/uploads/2020/05/A157.pdf</t>
  </si>
  <si>
    <t>https://transparencia.tlaquepaque.gob.mx/wp-content/uploads/2020/05/244.pdf</t>
  </si>
  <si>
    <t>https://transparencia.tlaquepaque.gob.mx/wp-content/uploads/2020/05/501778661.pdf</t>
  </si>
  <si>
    <t>https://transparencia.tlaquepaque.gob.mx/wp-content/uploads/2020/05/231.pdf</t>
  </si>
  <si>
    <t>CLASIFICADOR DE RUBRO</t>
  </si>
  <si>
    <t>TERMOMETRO</t>
  </si>
  <si>
    <t>CUBREBOCAS</t>
  </si>
  <si>
    <t>GUANTES</t>
  </si>
  <si>
    <t>VENTILADORES</t>
  </si>
  <si>
    <t>INSUMOS DE SANEAMIENTO</t>
  </si>
  <si>
    <t>EQUIPO MEDICO</t>
  </si>
  <si>
    <t>BATAS Y TRAJES MEDICOS</t>
  </si>
  <si>
    <t>EQUIPO DE SANEAMIENTO</t>
  </si>
  <si>
    <t>OTROS</t>
  </si>
  <si>
    <t>https://transparencia.tlaquepaque.gob.mx/wp-content/uploads/2020/05/GDL-33.pdf</t>
  </si>
  <si>
    <t>RUBRO</t>
  </si>
  <si>
    <t>MONTO TOTAL DE GASTO:</t>
  </si>
  <si>
    <t>FECHA</t>
  </si>
  <si>
    <t>MARZO</t>
  </si>
  <si>
    <t>ABRIL</t>
  </si>
  <si>
    <t>MAYO</t>
  </si>
  <si>
    <t>TRAJE TYVEK MARCA SUK CON GORRO</t>
  </si>
  <si>
    <t>800 PIEZAS</t>
  </si>
  <si>
    <t>C243</t>
  </si>
  <si>
    <t>SANITIZANTE MARCA CONCEPT FOR PHARMACY</t>
  </si>
  <si>
    <t xml:space="preserve">PARES DE GUANTES ESTERELIZADOS </t>
  </si>
  <si>
    <t>5,500 PIEZAS</t>
  </si>
  <si>
    <t>A311</t>
  </si>
  <si>
    <t>TRANSFERENCIA BANCARIA $80,040.00</t>
  </si>
  <si>
    <t>COLOR SOLUCIONES GRAFICAS</t>
  </si>
  <si>
    <t>CUBRE BOCAS REFORZADO</t>
  </si>
  <si>
    <t>A313</t>
  </si>
  <si>
    <t>CUBRE BOCAS TERMOSELLADOS</t>
  </si>
  <si>
    <t>5,000 PIEZAS</t>
  </si>
  <si>
    <t>GRAFICOS Y MAS  GLEZ- MED</t>
  </si>
  <si>
    <t xml:space="preserve">500 PZS.  10g./Sobre </t>
  </si>
  <si>
    <t>$127.200,00</t>
  </si>
  <si>
    <t>CEMENTERIOS</t>
  </si>
  <si>
    <t>SERVICIO DE EXCAVACION DE 80 M DE LARGO A 60M DE PROFUNDIDAD POR 6 M DE ANCHO INCLUYE CUATRO OPERADORES CUATRO MAQUINAS TIPO TRASCABO, UNA MOTOCONFORMADORA Y TRES VOLTEOS DE SEIS TONELADAS PARA ACARREO EN EL PANTEON DE SANTA ANITA</t>
  </si>
  <si>
    <t>CONSTRUCCION, ELABORACION, DISEÑO DE LAPIDAS CON CAPACIDAD DE SEIS PERSONAS CADA LAPIDA CON LADRILLOS ADOBON ARTESANAL CON ENJARRE Y BOQUITAS EN EL PANTEON DE SANTA ANITA</t>
  </si>
  <si>
    <t>A420</t>
  </si>
  <si>
    <t xml:space="preserve">TRANSFERENCIA </t>
  </si>
  <si>
    <t>CESAR SAUCEDO RAMIRES</t>
  </si>
  <si>
    <t>L. A. JOSE ALFREDO GAVIÑO HERNANDEZ</t>
  </si>
  <si>
    <t>A261</t>
  </si>
  <si>
    <t xml:space="preserve">TRANSFERENCIA $394,400.00 </t>
  </si>
  <si>
    <t>ANTONIO BARAJAS VELAZQUEZ</t>
  </si>
  <si>
    <t>A259</t>
  </si>
  <si>
    <t>A262</t>
  </si>
  <si>
    <t>A260</t>
  </si>
  <si>
    <t>TRANSFERENCIA</t>
  </si>
  <si>
    <t>A271</t>
  </si>
  <si>
    <t>29/05/20020</t>
  </si>
  <si>
    <t>A272</t>
  </si>
  <si>
    <t>A273</t>
  </si>
  <si>
    <t>https://transparencia.tlaquepaque.gob.mx/wp-content/uploads/2020/05/C243.pdf</t>
  </si>
  <si>
    <t>https://transparencia.tlaquepaque.gob.mx/wp-content/uploads/2020/05/A311.pdf</t>
  </si>
  <si>
    <t>https://transparencia.tlaquepaque.gob.mx/wp-content/uploads/2020/05/A420.pdf</t>
  </si>
  <si>
    <t>https://transparencia.tlaquepaque.gob.mx/wp-content/uploads/2020/05/A261.pdf</t>
  </si>
  <si>
    <t>https://transparencia.tlaquepaque.gob.mx/wp-content/uploads/2020/05/A259.pdf</t>
  </si>
  <si>
    <t>https://transparencia.tlaquepaque.gob.mx/wp-content/uploads/2020/05/A262.pdf</t>
  </si>
  <si>
    <t>https://transparencia.tlaquepaque.gob.mx/wp-content/uploads/2020/05/A260.pdf</t>
  </si>
  <si>
    <t>https://transparencia.tlaquepaque.gob.mx/wp-content/uploads/2020/05/A271.pdf</t>
  </si>
  <si>
    <t>https://transparencia.tlaquepaque.gob.mx/wp-content/uploads/2020/05/A272.pdf</t>
  </si>
  <si>
    <t>https://transparencia.tlaquepaque.gob.mx/wp-content/uploads/2020/05/A273.pdf</t>
  </si>
  <si>
    <t>https://transparencia.tlaquepaque.gob.mx/wp-content/uploads/2020/05/A313.pdf</t>
  </si>
  <si>
    <t>https://transparencia.tlaquepaque.gob.mx/wp-content/uploads/2020/05/227.pdf</t>
  </si>
  <si>
    <t>ANTIBACTERIAL</t>
  </si>
  <si>
    <t>LYSOL BABY</t>
  </si>
  <si>
    <t>Cheque a fondo revolvente</t>
  </si>
  <si>
    <t>NUEVA WALMART DE MEXICO S.L. DE R.L DE C.V</t>
  </si>
  <si>
    <t>MAGDIEL ANAHY GONZALEZ VALLARTA</t>
  </si>
  <si>
    <t>CUBRE BOCAS DE TRES CAPAS C/150 PZA</t>
  </si>
  <si>
    <t>BANDA ADVERT (AMAR) PRECAUCION 305 MTS</t>
  </si>
  <si>
    <t>CHEQUE</t>
  </si>
  <si>
    <t>CALZADO DE TRABAJO S.A. DE C.V.</t>
  </si>
  <si>
    <t>REYNOSO MERCADO FRANCISCO JAVIER</t>
  </si>
  <si>
    <t xml:space="preserve">TERMO NEUBULIZADOR 1 CAÑON 8 LITROS </t>
  </si>
  <si>
    <t>GRUPO ZIDAN S.A. DE C.V.</t>
  </si>
  <si>
    <t>CARETA</t>
  </si>
  <si>
    <t>Z3065</t>
  </si>
  <si>
    <t>IMPLEMENTOS MEDICOS DE OCCIDENTE S.A DE C.V.</t>
  </si>
  <si>
    <t>CUBRE BOCAS SENCILLO</t>
  </si>
  <si>
    <t>CAJA DE GUANTES DE LATEX</t>
  </si>
  <si>
    <t>CARETAS DE PLASTICO</t>
  </si>
  <si>
    <t>TAPETES SANITIZANTES</t>
  </si>
  <si>
    <t>A173</t>
  </si>
  <si>
    <t>TAPETES</t>
  </si>
  <si>
    <t>Q4170</t>
  </si>
  <si>
    <t>CHEQUE FONDO RECOLVENTE</t>
  </si>
  <si>
    <t>COMERCIALIZADORA LAO S.A. DE C.V.</t>
  </si>
  <si>
    <t>JOSE GUILLERMOS AMEZCUA ROSAS</t>
  </si>
  <si>
    <t>JUNIO</t>
  </si>
  <si>
    <t>TOTAL*</t>
  </si>
  <si>
    <t>https://transparencia.tlaquepaque.gob.mx/wp-content/uploads/2020/05/2449.pdf</t>
  </si>
  <si>
    <t>https://transparencia.tlaquepaque.gob.mx/wp-content/uploads/2020/05/Z-3065.pdf</t>
  </si>
  <si>
    <t>https://transparencia.tlaquepaque.gob.mx/wp-content/uploads/2020/05/6802.pdf</t>
  </si>
  <si>
    <t>https://transparencia.tlaquepaque.gob.mx/wp-content/uploads/2020/05/45038.pdf</t>
  </si>
  <si>
    <t>https://transparencia.tlaquepaque.gob.mx/wp-content/uploads/2020/05/A-173.pdf</t>
  </si>
  <si>
    <t>https://transparencia.tlaquepaque.gob.mx/wp-content/uploads/2020/05/Q-4170.pdf</t>
  </si>
  <si>
    <t>LONAS CON TRES DISEÑOS DIFERENTES DE COVID-19</t>
  </si>
  <si>
    <t>IMPRESIONES TAMAÑO TABLOIDE PARA POSTERS DE INFORMACION COVID-19</t>
  </si>
  <si>
    <t>A172</t>
  </si>
  <si>
    <t>DAVID MENDOZA PEREZ</t>
  </si>
  <si>
    <t xml:space="preserve">CAMPAÑA AUDIOVISUAL Y GAFICA CORONAVIRUS </t>
  </si>
  <si>
    <t>42 F</t>
  </si>
  <si>
    <t>MANADA 87 UNIDAD MARQUETERA S. DE R.L DE C.V.</t>
  </si>
  <si>
    <t>IMPRESIÓN DE LONAS GENERICAS</t>
  </si>
  <si>
    <t>IMPRESIÓN DE TABLOIDE IMPRESOS</t>
  </si>
  <si>
    <t>DESINFECTANTE KLOR-D PVO 10 GRMS</t>
  </si>
  <si>
    <t>GUANTES DESECHABLES MARCA LAKELAND</t>
  </si>
  <si>
    <t>CUBRE BOCAS AZUL UNI DESECHABLE</t>
  </si>
  <si>
    <t>C291</t>
  </si>
  <si>
    <t>https://transparencia.tlaquepaque.gob.mx/wp-content/uploads/2020/05/240.pdf</t>
  </si>
  <si>
    <t>https://transparencia.tlaquepaque.gob.mx/wp-content/uploads/2020/05/C291.pdf</t>
  </si>
  <si>
    <t>https://transparencia.tlaquepaque.gob.mx/wp-content/uploads/2020/05/A-172.pdf</t>
  </si>
  <si>
    <t>https://transparencia.tlaquepaque.gob.mx/wp-content/uploads/2020/05/42F.pdf</t>
  </si>
  <si>
    <t>MEDIOS DE COMUNICACIÓN</t>
  </si>
  <si>
    <t>LONAS DE 1.80 X 2.00 METROS PARA ZONA DE PELIGRO</t>
  </si>
  <si>
    <t>A185</t>
  </si>
  <si>
    <t>SUSANA IVETTE HERNANDEZ IBARRA</t>
  </si>
  <si>
    <t>LONAS DE PROPIEDAD MUNICIPAL DE 1.50 X 2.50 METROS</t>
  </si>
  <si>
    <t>IMPRESIONES TAMAÑO CARTA PARA DIFERENTES RECONOCIMIENTOS</t>
  </si>
  <si>
    <t>BOTE DE 20 LITROS CON GEL DESINFECTANTE</t>
  </si>
  <si>
    <t>A188</t>
  </si>
  <si>
    <t xml:space="preserve">MAMPARA DE ACRILICO CRISTAL </t>
  </si>
  <si>
    <t>A189</t>
  </si>
  <si>
    <t>MAMAPARA DE ACRILICO CRISTAL CON RANURAS</t>
  </si>
  <si>
    <t>A190</t>
  </si>
  <si>
    <t>JUEGO DE BASES PARA MAMPARA EN ACRILICO CRISTAL</t>
  </si>
  <si>
    <t>SANITIZANTE A BASE DE SALES CUATERNARIAS</t>
  </si>
  <si>
    <t>A194</t>
  </si>
  <si>
    <t>ESBELA TSI, S.A. DE C.V.</t>
  </si>
  <si>
    <t>2164E</t>
  </si>
  <si>
    <t>COMERCIALIZADORA MOBA PROFESIONAL DE OCCIDENTE SDE RL DE CV</t>
  </si>
  <si>
    <t>CUBREBOCAS TRICAPA QUIRURGICO</t>
  </si>
  <si>
    <t xml:space="preserve">DESPENSAS </t>
  </si>
  <si>
    <t>MONTFRUVE</t>
  </si>
  <si>
    <t>CAJAS DE CUBREBOCAS DESECHABLES</t>
  </si>
  <si>
    <t>A25</t>
  </si>
  <si>
    <t>OMAR CARLOS URIBE MORENO</t>
  </si>
  <si>
    <t>CAJAS DE GUANTE DE VINIL CON 100 PZAS</t>
  </si>
  <si>
    <t>A26</t>
  </si>
  <si>
    <t>CAJAS DE CUBREBOCAS QUIRURGICO BLANCO</t>
  </si>
  <si>
    <t>A30</t>
  </si>
  <si>
    <t>CAJAS DE CUBREBOCAS QUIRURGICO VERDE</t>
  </si>
  <si>
    <t>CAJAS DE 100 PZAS DE GUANTE VINILO</t>
  </si>
  <si>
    <t>A29</t>
  </si>
  <si>
    <t>TRANSMISION DE SPOTS DE LA CAMPAÑA QUEDATE EN CASA</t>
  </si>
  <si>
    <t>QME322</t>
  </si>
  <si>
    <t>QUIERO MEDIA S.A. DE C.V.</t>
  </si>
  <si>
    <t>MASCARAS QUIRURGICAS O DE ASLAMIENTO PARA EL PERSONAL MEDICO</t>
  </si>
  <si>
    <t>EURODENT DISTRIBUIDORA DE PRODUCTOSDENTALES</t>
  </si>
  <si>
    <t>CUBRE CALZADO BASICO C/50 PARES</t>
  </si>
  <si>
    <t>A10861</t>
  </si>
  <si>
    <t>ALFEJ MEDICAL ITEMS S. DE R.L DE C.V.</t>
  </si>
  <si>
    <t>MAMPARA DE ACRILICO CRISTAL CON VENTANILLA</t>
  </si>
  <si>
    <t>A191</t>
  </si>
  <si>
    <t>MAMPARA DE ACRILICO CRISTAL 170X60 LISA</t>
  </si>
  <si>
    <t>MAMPARA DE ACRILICO CRISTAL 120X70 LISA</t>
  </si>
  <si>
    <t>BASES Y ACCESORIOS</t>
  </si>
  <si>
    <t>CAJAS DE GUANTES DE ESPLORACION NO ESTERIL CON 200 PZAS</t>
  </si>
  <si>
    <t>A17</t>
  </si>
  <si>
    <t>CHQ.3742  COMPROBACION DE GASTO OFI 724</t>
  </si>
  <si>
    <t>8971F1</t>
  </si>
  <si>
    <t>CARLOS GALLO JIMENEZ</t>
  </si>
  <si>
    <t>CARETA PROTECTORA PTC FILM CRISTAL AIR</t>
  </si>
  <si>
    <t>GDL21</t>
  </si>
  <si>
    <t>GDL32</t>
  </si>
  <si>
    <t>CIRCUITO PARA PACIENTES USO EXCLUSIVO PARA VENTILADOR</t>
  </si>
  <si>
    <t>GDLA-1063</t>
  </si>
  <si>
    <t>CONVERSIONES ESPECIALES S.A. DE C.V.</t>
  </si>
  <si>
    <t>MAMPARA DE ACRILICO</t>
  </si>
  <si>
    <t>F360</t>
  </si>
  <si>
    <t>CHQ.37861</t>
  </si>
  <si>
    <t>ORLANDO SERRANO CAMARENA</t>
  </si>
  <si>
    <t>FELIPE TORRES GUERRA</t>
  </si>
  <si>
    <t>PAQUETE DE TAPETE SANITIZANTE</t>
  </si>
  <si>
    <t>B87F</t>
  </si>
  <si>
    <t>CHQ.37874</t>
  </si>
  <si>
    <t>ERICK FRANCISCO GARCIA VILLASEÑOR</t>
  </si>
  <si>
    <t>ORLANDO GARCIA LIMON</t>
  </si>
  <si>
    <t>CAMPAÑA AUDIOVISUAL Y GAFICA BAJAR LA GUARDIA PODRIA SER MUY DOLOROSA 2020</t>
  </si>
  <si>
    <t>EL CUBO CREATIVO S. RL. DE C.V.</t>
  </si>
  <si>
    <t xml:space="preserve">RECOLECCION DE QUIEN VIDA LLEVARA EL NOMBRE DE MARIA DE LOURDES GARZA AGUILERA CON FECHA DE DEFUNCION 25 DE ABRIL DE 2020 </t>
  </si>
  <si>
    <t>A75F</t>
  </si>
  <si>
    <t xml:space="preserve">EQUIPO DE SEGURIDAD PARA MANEJO DE DE QUIEN VIDA LLEVARA EL NOMBRE DE MARIA DE LOURDES GARZA AGUILERA CON FECHA DE DEFUNCION 25 DE ABRIL DE 2020 </t>
  </si>
  <si>
    <t xml:space="preserve">ATAUD DESECHABLE  DE QUIEN VIDA LLEVARA EL NOMBRE DE MARIA DE LOURDES GARZA AGUILERA CON FECHA DE DEFUNCION 25 DE ABRIL DE 2020 </t>
  </si>
  <si>
    <t xml:space="preserve">GESTORIA  DE QUIEN VIDA LLEVARA EL NOMBRE DE MARIA DE LOURDES GARZA AGUILERA CON FECHA DE DEFUNCION 25 DE ABRIL DE 2020 </t>
  </si>
  <si>
    <t xml:space="preserve">TRASLADO AL CEMENTERIO DE QUIEN VIDA LLEVARA EL NOMBRE DE MARIA DE LOURDES GARZA AGUILERA CON FECHA DE DEFUNCION 25 DE ABRIL DE 2020 </t>
  </si>
  <si>
    <t xml:space="preserve">SANITIZACION Y DESINFECCION DEL VEHICULO QUE TRANSLADO A QUIEN VIDA LLEVARA EL NOMBRE DE MARIA DE LOURDES GARZA AGUILERA CON FECHA DE DEFUNCION 25 DE ABRIL DE 2020 </t>
  </si>
  <si>
    <t>CEMENTERIOS/SERV. FUNEBRES</t>
  </si>
  <si>
    <t>JULIO</t>
  </si>
  <si>
    <t>TOTAL POR RUBRO</t>
  </si>
  <si>
    <t>https://transparencia.tlaquepaque.gob.mx/wp-content/uploads/2020/05/A75F.pdf</t>
  </si>
  <si>
    <t>https://transparencia.tlaquepaque.gob.mx/wp-content/uploads/2020/05/A185.pdf</t>
  </si>
  <si>
    <t>https://transparencia.tlaquepaque.gob.mx/wp-content/uploads/2020/05/A188.pdf</t>
  </si>
  <si>
    <t>https://transparencia.tlaquepaque.gob.mx/wp-content/uploads/2020/05/A189.pdf</t>
  </si>
  <si>
    <t>https://transparencia.tlaquepaque.gob.mx/wp-content/uploads/2020/05/A190.pdf</t>
  </si>
  <si>
    <t>https://transparencia.tlaquepaque.gob.mx/wp-content/uploads/2020/05/A194.pdf</t>
  </si>
  <si>
    <t>https://transparencia.tlaquepaque.gob.mx/wp-content/uploads/2020/05/2164E.pdf</t>
  </si>
  <si>
    <t>https://transparencia.tlaquepaque.gob.mx/wp-content/uploads/2020/05/3450.pdf</t>
  </si>
  <si>
    <t>https://transparencia.tlaquepaque.gob.mx/wp-content/uploads/2020/05/3449.pdf</t>
  </si>
  <si>
    <t>https://transparencia.tlaquepaque.gob.mx/wp-content/uploads/2020/05/A25.pdf</t>
  </si>
  <si>
    <t>https://transparencia.tlaquepaque.gob.mx/wp-content/uploads/2020/05/A26.pdf</t>
  </si>
  <si>
    <t>https://transparencia.tlaquepaque.gob.mx/wp-content/uploads/2020/05/A30.pdf</t>
  </si>
  <si>
    <t>https://transparencia.tlaquepaque.gob.mx/wp-content/uploads/2020/05/A29.pdf</t>
  </si>
  <si>
    <t>https://transparencia.tlaquepaque.gob.mx/wp-content/uploads/2020/05/A-10861.pdf</t>
  </si>
  <si>
    <t>https://transparencia.tlaquepaque.gob.mx/wp-content/uploads/2020/05/A191.pdf</t>
  </si>
  <si>
    <t>https://transparencia.tlaquepaque.gob.mx/wp-content/uploads/2020/05/A17.pdf</t>
  </si>
  <si>
    <t>https://transparencia.tlaquepaque.gob.mx/wp-content/uploads/2020/05/8971F1.pdf</t>
  </si>
  <si>
    <t>https://transparencia.tlaquepaque.gob.mx/wp-content/uploads/2020/05/GDL21.pdf</t>
  </si>
  <si>
    <t>https://transparencia.tlaquepaque.gob.mx/wp-content/uploads/2020/05/GDL32.pdf</t>
  </si>
  <si>
    <t>https://transparencia.tlaquepaque.gob.mx/wp-content/uploads/2020/05/GDLA-1063.pdf</t>
  </si>
  <si>
    <t>https://transparencia.tlaquepaque.gob.mx/wp-content/uploads/2020/05/F360.pdf</t>
  </si>
  <si>
    <t>https://transparencia.tlaquepaque.gob.mx/wp-content/uploads/2020/05/B87F.pdf</t>
  </si>
  <si>
    <t>https://transparencia.tlaquepaque.gob.mx/wp-content/uploads/2020/05/204.pdf</t>
  </si>
  <si>
    <t>https://transparencia.tlaquepaque.gob.mx/wp-content/uploads/2020/05/QME322.pdf</t>
  </si>
  <si>
    <t>https://transparencia.tlaquepaque.gob.mx/wp-content/uploads/2020/05/1401.pdf</t>
  </si>
  <si>
    <t>C281</t>
  </si>
  <si>
    <t>C305</t>
  </si>
  <si>
    <t>LENTE PLATINUM SV1002</t>
  </si>
  <si>
    <t>C293</t>
  </si>
  <si>
    <t>CAJAS DE GUANTES DE NITRILO CON 200 PZAS</t>
  </si>
  <si>
    <t>A27</t>
  </si>
  <si>
    <t>CAJAS DE GUANTES DE NITRILO CON 100 PZAS</t>
  </si>
  <si>
    <t>CAJAS CON 100 PZAS DE GUANTES NITRILO</t>
  </si>
  <si>
    <t>A28</t>
  </si>
  <si>
    <t>CAJAS CON 100 PZAS DE GUANTES DE VINILO</t>
  </si>
  <si>
    <t>MAMPARA DE ACRILICO CRISTAL 4 MM DE 60X110X40 CM</t>
  </si>
  <si>
    <t>A201</t>
  </si>
  <si>
    <t>BOTE DE 20 LTS GEL DESINFECTANTE</t>
  </si>
  <si>
    <t>ETIQUETAS DE HUELLAS DISTANCIAMIENTO SOCIAL</t>
  </si>
  <si>
    <t>A357</t>
  </si>
  <si>
    <t>IMPRESIONES TAMAÑO TABLOIDE IMPRESOS A SELECCIÓN DE COLOR PARA DISEÑOS DE COVID-19</t>
  </si>
  <si>
    <t>LONAS CON TRES DISEÑOS DIFERENTES DE COVID-19 1.80 X 2.30</t>
  </si>
  <si>
    <t>A204</t>
  </si>
  <si>
    <t>JOSE ALEJANDRO RAMOS ROSAS</t>
  </si>
  <si>
    <t>COMPRESOR MARCA BAUER</t>
  </si>
  <si>
    <t>GDLA-1065</t>
  </si>
  <si>
    <t>TERMOMETRO INFRAROJO MD1907</t>
  </si>
  <si>
    <t>B-33</t>
  </si>
  <si>
    <t>CHEQUE GASTOS A COMPROBAR</t>
  </si>
  <si>
    <t>BIOSMED</t>
  </si>
  <si>
    <t>ANA HERMOSINDA BRAVO RODRIGUEZ</t>
  </si>
  <si>
    <t>CARETA PROTECTORA AIR PRO HD G PERSONALIZADAS</t>
  </si>
  <si>
    <t>GDL 222</t>
  </si>
  <si>
    <t>ESCUDO DE PROTECCION ACRILICO DE 80 X 60 DE 3MM</t>
  </si>
  <si>
    <t>GDL 254</t>
  </si>
  <si>
    <t>ESCUDO DE PROTECCION</t>
  </si>
  <si>
    <t>GDL 221</t>
  </si>
  <si>
    <t>GDL 271</t>
  </si>
  <si>
    <t>B-35</t>
  </si>
  <si>
    <t xml:space="preserve">CHEQUE 37774 </t>
  </si>
  <si>
    <t>DESINFECTANTE EN BOTELLA DE 1 LT</t>
  </si>
  <si>
    <t xml:space="preserve">CHEQUE 37928 </t>
  </si>
  <si>
    <t>LSA COMERCIALIZADORA S.A. DE C.V.</t>
  </si>
  <si>
    <t>JOSE GUILLERMO AMEZCUA ROSAS</t>
  </si>
  <si>
    <t>IMPRESIÓN DIGITAL DE SEÑALETICA COVD DE VINIL PARA PISO</t>
  </si>
  <si>
    <t>A775</t>
  </si>
  <si>
    <t xml:space="preserve">CHEQUE 37481 </t>
  </si>
  <si>
    <t>FE, GRATITUD Y OBEDIENCIA COMPANY SA DE CV</t>
  </si>
  <si>
    <t xml:space="preserve">SANITIZANTE LIQUIDO </t>
  </si>
  <si>
    <t>15B2</t>
  </si>
  <si>
    <t>ASAEL ATLAI GONZALEZ VALLARTA</t>
  </si>
  <si>
    <t>A919</t>
  </si>
  <si>
    <t>ROLLO KAPEL KILO 125 CMS X 125 CMS</t>
  </si>
  <si>
    <t>XMT34685</t>
  </si>
  <si>
    <t xml:space="preserve">TLAQUEPAQUE ESCOLAR S.A. DE C.V. </t>
  </si>
  <si>
    <t>GUANTE LICA NYLON/RECUB NITRILO T8</t>
  </si>
  <si>
    <t>CHEQUE 37921</t>
  </si>
  <si>
    <t>CALZADO DE TRABAJO, S.A. DE C.V.</t>
  </si>
  <si>
    <t>ALEJANDRO NUÑO ULANDRO</t>
  </si>
  <si>
    <t>RESPIRADOR MEDIA CARA 1 CARTUCHO INCLUIDO</t>
  </si>
  <si>
    <t>CUBREBOCA NEGRO CON 20 FILTROS DE REEMPLAZO</t>
  </si>
  <si>
    <t>GUANTE LICA NYLON/RECUB NITRILO T7</t>
  </si>
  <si>
    <t>IMPRESIÓN DE LONAS PARA INFORMACION DE COVID-19 DE 2.30X 1.80</t>
  </si>
  <si>
    <t>GRAFICOS Y MAS GLEZ- MED</t>
  </si>
  <si>
    <t>GEL ANTIBACTERIAL 70% DE ALCOHOL ENVASE 1 LT C/DOSIFICADOR</t>
  </si>
  <si>
    <t>GRUPO EMPRESARIAL SOLTORS SA DE CV</t>
  </si>
  <si>
    <t>TAPETE SANITISANTE</t>
  </si>
  <si>
    <t>A812</t>
  </si>
  <si>
    <t>IVAN GUADALUPE</t>
  </si>
  <si>
    <t xml:space="preserve">ROSA PEREZ LEAL </t>
  </si>
  <si>
    <t>CINTAS DE PRECAUCION</t>
  </si>
  <si>
    <t>SERVICIO DE SUMINISTRO DE ALIMENTOS</t>
  </si>
  <si>
    <t>A116</t>
  </si>
  <si>
    <t>AGOSTO</t>
  </si>
  <si>
    <t>https://transparencia.tlaquepaque.gob.mx/wp-content/uploads/2020/05/C281.pdf</t>
  </si>
  <si>
    <t>https://transparencia.tlaquepaque.gob.mx/wp-content/uploads/2020/05/C305.pdf</t>
  </si>
  <si>
    <t>https://transparencia.tlaquepaque.gob.mx/wp-content/uploads/2020/05/C293.pdf</t>
  </si>
  <si>
    <t>https://transparencia.tlaquepaque.gob.mx/wp-content/uploads/2020/05/A27.pdf</t>
  </si>
  <si>
    <t>https://transparencia.tlaquepaque.gob.mx/wp-content/uploads/2020/05/A28.pdf</t>
  </si>
  <si>
    <t>https://transparencia.tlaquepaque.gob.mx/wp-content/uploads/2020/05/A201.pdf</t>
  </si>
  <si>
    <t>https://transparencia.tlaquepaque.gob.mx/wp-content/uploads/2020/05/A357.pdf</t>
  </si>
  <si>
    <t>https://transparencia.tlaquepaque.gob.mx/wp-content/uploads/2020/05/A204.pdf</t>
  </si>
  <si>
    <t>https://transparencia.tlaquepaque.gob.mx/wp-content/uploads/2020/05/GDLA-1065.pdf</t>
  </si>
  <si>
    <t>https://transparencia.tlaquepaque.gob.mx/wp-content/uploads/2020/05/B-33.pdf</t>
  </si>
  <si>
    <t>https://transparencia.tlaquepaque.gob.mx/wp-content/uploads/2020/05/GDL-222.pdf</t>
  </si>
  <si>
    <t>https://transparencia.tlaquepaque.gob.mx/wp-content/uploads/2020/05/GDL-254.pdf</t>
  </si>
  <si>
    <t>https://transparencia.tlaquepaque.gob.mx/wp-content/uploads/2020/05/GDL-221.pdf</t>
  </si>
  <si>
    <t>https://transparencia.tlaquepaque.gob.mx/wp-content/uploads/2020/05/GDL-271.pdf</t>
  </si>
  <si>
    <t>https://transparencia.tlaquepaque.gob.mx/wp-content/uploads/2020/05/B-35.pdf</t>
  </si>
  <si>
    <t xml:space="preserve">https://transparencia.tlaquepaque.gob.mx/wp-content/uploads/2020/05/2194.pdf
</t>
  </si>
  <si>
    <t>https://transparencia.tlaquepaque.gob.mx/wp-content/uploads/2020/05/A775.pdf</t>
  </si>
  <si>
    <t>https://transparencia.tlaquepaque.gob.mx/wp-content/uploads/2020/05/15B2.pdf</t>
  </si>
  <si>
    <t xml:space="preserve">https://transparencia.tlaquepaque.gob.mx/wp-content/uploads/2020/05/A919.pdf
</t>
  </si>
  <si>
    <t xml:space="preserve">https://transparencia.tlaquepaque.gob.mx/wp-content/uploads/2020/05/2952.pdf
</t>
  </si>
  <si>
    <t>https://transparencia.tlaquepaque.gob.mx/wp-content/uploads/2020/05/7235.pdf</t>
  </si>
  <si>
    <t xml:space="preserve">https://transparencia.tlaquepaque.gob.mx/wp-content/uploads/2020/05/261.pdf
</t>
  </si>
  <si>
    <t xml:space="preserve">https://transparencia.tlaquepaque.gob.mx/wp-content/uploads/2020/05/6180-1.pdf
</t>
  </si>
  <si>
    <t xml:space="preserve">https://transparencia.tlaquepaque.gob.mx/wp-content/uploads/2020/05/A812.pdf
</t>
  </si>
  <si>
    <t xml:space="preserve">https://transparencia.tlaquepaque.gob.mx/wp-content/uploads/2020/05/A116.pdf
</t>
  </si>
  <si>
    <t>https://transparencia.tlaquepaque.gob.mx/wp-content/uploads/2020/05/XMT34685.pdf</t>
  </si>
  <si>
    <t>CUBREBOCAS TRICAPA</t>
  </si>
  <si>
    <t>EE9EF</t>
  </si>
  <si>
    <t>CHEQUE 30018</t>
  </si>
  <si>
    <t>IMPRESIÓN LONASCON INFORMACION DE COVID-19 DE 2.50 X 1.80</t>
  </si>
  <si>
    <t>GRAFICOS Y MAS GLEZ-MED</t>
  </si>
  <si>
    <t>MIRNA CITLALLI AMAYA DE LUNA</t>
  </si>
  <si>
    <t>IMPRESIÓN DE TABLIDES A SELECCIÓN DE COLOR CON INFORMACION DE COVID-19</t>
  </si>
  <si>
    <t>CUBREBOCAS TRICAPA PLISADO</t>
  </si>
  <si>
    <t>A 11043</t>
  </si>
  <si>
    <t>ALFEJ MEDICAL ITEMS S DE RL DE CV</t>
  </si>
  <si>
    <t>TERMOMETRO INFRAROJO</t>
  </si>
  <si>
    <t>C5918</t>
  </si>
  <si>
    <t>CHEQUE 38043</t>
  </si>
  <si>
    <t>JONATHA ALBERTO MENDOZA SILVA</t>
  </si>
  <si>
    <t>EQUIPOS DE RESPIRACION AUTONOMA MARCA</t>
  </si>
  <si>
    <t>GDLA-1064</t>
  </si>
  <si>
    <t>CONVERSACIONES ESPECIALES S.A. DE C.V.</t>
  </si>
  <si>
    <t>CASA DE SECONTAMINACION MARCA FSI MODELO DAT10105</t>
  </si>
  <si>
    <t>GDLA-1066</t>
  </si>
  <si>
    <t xml:space="preserve">PANTALLAS DE PROTECCION DE ACRILICO </t>
  </si>
  <si>
    <t>1807-16</t>
  </si>
  <si>
    <t>CHEQUE 38122</t>
  </si>
  <si>
    <t>LUIS FERNANDO RIOS CERVANTES</t>
  </si>
  <si>
    <t>CALCOMANIA EN VINIL AUTOADHERIBLE</t>
  </si>
  <si>
    <t>CHEQUE 38115</t>
  </si>
  <si>
    <t>CYNTHYA VIRIDIANA RODRIGUEZ VILLALPANDO</t>
  </si>
  <si>
    <t>SALVADOR RUIZ AYALA</t>
  </si>
  <si>
    <t>CALCOMANIAL EN VINIL AUTOADHERIBLE CIRCULAR DE 4 CM</t>
  </si>
  <si>
    <t>BATA AISLAMIENTO H PRIVADO</t>
  </si>
  <si>
    <t>EGDL 30887</t>
  </si>
  <si>
    <t>SERVICIOS ESTRELLA AZUL DE OCCIDENTE, S.A. DE C.V.</t>
  </si>
  <si>
    <t>CRISTAL TRA</t>
  </si>
  <si>
    <t>CHEQUE 38050</t>
  </si>
  <si>
    <t>ANZURES MARTINEZ MARCO ANTONIO</t>
  </si>
  <si>
    <t>CAJAS DE GUANTES DE NITRLO CON 120</t>
  </si>
  <si>
    <t>A202</t>
  </si>
  <si>
    <t>LENTES PROTECTORES TRANSPARENTES</t>
  </si>
  <si>
    <t>https://transparencia.tlaquepaque.gob.mx/wp-content/uploads/2020/05/264.pdf</t>
  </si>
  <si>
    <t>https://transparencia.tlaquepaque.gob.mx/wp-content/uploads/2020/05/A-11043.pdf</t>
  </si>
  <si>
    <t>https://transparencia.tlaquepaque.gob.mx/wp-content/uploads/2020/05/C5918.pdf</t>
  </si>
  <si>
    <t>https://transparencia.tlaquepaque.gob.mx/wp-content/uploads/2020/05/GDLA-1064.pdf</t>
  </si>
  <si>
    <t>https://transparencia.tlaquepaque.gob.mx/wp-content/uploads/2020/05/GDLA-1066.pdf</t>
  </si>
  <si>
    <t>https://transparencia.tlaquepaque.gob.mx/wp-content/uploads/2020/05/1807-16.pdf</t>
  </si>
  <si>
    <t>https://transparencia.tlaquepaque.gob.mx/wp-content/uploads/2020/05/303.pdf</t>
  </si>
  <si>
    <t>https://transparencia.tlaquepaque.gob.mx/wp-content/uploads/2020/05/EGDL-30887.pdf</t>
  </si>
  <si>
    <t xml:space="preserve">RECOLECCION DE QUIEN VIDA LLEVARA EL NOMBRE DE JUAN CARLOS ALVARADO BARRERA CON FECHA DE DEFUNCION 12 DE JULIO DE 2020 </t>
  </si>
  <si>
    <t xml:space="preserve">EQUIPO DE SEGURIDAD PARA MANEJO DE DE QUIEN VIDA LLEVARA EL NOMBRE DE JUAN CARLOS ALVARADO BARRERA CON FECHA DE DEFUNCION 12 DE JULIO DE 2020 </t>
  </si>
  <si>
    <t xml:space="preserve">ATAUD DESECHABLE  DE QUIEN VIDA LLEVARA EL NOMBRE DE JUAN CARLOS ALVARADO BARRERA CON FECHA DE DEFUNCION 12 DE JULIO DE 2020 </t>
  </si>
  <si>
    <t xml:space="preserve">GESTORIA  DE QUIEN VIDA LLEVARA EL NOMBRE DE  JUAN CARLOS ALVARADO BARRERA CON FECHA DE DEFUNCION 12 DE JULIO DE 2020 </t>
  </si>
  <si>
    <t xml:space="preserve">TRASLADO AL CEMENTERIO DE QUIEN VIDA LLEVARA EL NOMBRE DE  JUAN CARLOS ALVARADO BARRERA CON FECHA DE DEFUNCION 12 DE JULIO DE 2020  </t>
  </si>
  <si>
    <t xml:space="preserve">SANITIZACION Y DESINFECCION DEL VEHICULO QUE TRANSLADO A QUIEN VIDA LLEVARA EL NOMBRE DE JUAN CARLOS ALVARADO BARRERA CON FECHA DE DEFUNCION 12 DE JULIO DE 2020 </t>
  </si>
  <si>
    <t xml:space="preserve">RECOLECCION DE QUIEN VIDA LLEVARA EL NOMBRE DE  JOSE ELEUTERIO ROSALES GARCIA BARRERA AGUILERA CON FECHA DE DEFUNCION 25 DE JULIO DE 2020 </t>
  </si>
  <si>
    <t xml:space="preserve">EQUIPO DE SEGURIDAD PARA MANEJO DE DE QUIEN VIDA LLEVARA EL NOMBRE DE  JOSE ELEUTERIO ROSALES GARCIA CON FECHA DE DEFUNCION 25 DE JULIO DE 2020 </t>
  </si>
  <si>
    <t xml:space="preserve">ATAUD DESECHABLE  DE QUIEN VIDA LLEVARA EL NOMBRE DE  JOSE ELEUTERIO ROSALES GARCIA CON FECHA DE DEFUNCION 25 DE JULIO DE 2020 </t>
  </si>
  <si>
    <t xml:space="preserve">GESTORIA  DE QUIEN VIDA LLEVARA EL NOMBRE DE  JOSE ELEUTERIO ROSALES GARCIA CON FECHA DE DEFUNCION 25 DE JULIO DE 2020 </t>
  </si>
  <si>
    <t xml:space="preserve">TRASLADO AL CEMENTERIO DE QUIEN VIDA LLEVARA EL NOMBRE DE  JOSE ELEUTERIO ROSALES GARCIA CON FECHA DE DEFUNCION 25 DE JULIO DE 2020  </t>
  </si>
  <si>
    <t xml:space="preserve">SANITIZACION Y DESINFECCION DEL VEHICULO QUE TRANSLADO A QUIEN VIDA LLEVARA EL NOMBRE DE  JOSE ELEUTERIO ROSALES GARCIA CON FECHA DE DEFUNCION 25 DE JULIO DE 2020 </t>
  </si>
  <si>
    <t>A14DBE1</t>
  </si>
  <si>
    <t>ALMA FLORENCIA CARVAJAL HERNANDEZ</t>
  </si>
  <si>
    <t>A439D</t>
  </si>
  <si>
    <t>SEPTIEMBRE</t>
  </si>
  <si>
    <t>GOGGLE DESERT LOCUST REVISION 0309</t>
  </si>
  <si>
    <t>MASCARAS QUIRURGICAS DE AISLAMIENTO PARA PERSONAL MEDICO</t>
  </si>
  <si>
    <t>CHAROLA CON TAPETE</t>
  </si>
  <si>
    <t>BREF LIMP CLORO 1 LT</t>
  </si>
  <si>
    <t>DESINFECTANTE WIESE</t>
  </si>
  <si>
    <t>DESPENSA BASICA CHICA</t>
  </si>
  <si>
    <t>CARETA PROTECTORA AIR PRO HD PERSONALIZADA</t>
  </si>
  <si>
    <t>ESCUDO D EPROTECCION ACRILICO DE 3MM DE .60 X .80</t>
  </si>
  <si>
    <t>31/09/2020</t>
  </si>
  <si>
    <t>GUANTE NEGRO LATEX 100 PZS</t>
  </si>
  <si>
    <t>C269</t>
  </si>
  <si>
    <t>YATLA S.A. DE C.V.</t>
  </si>
  <si>
    <t>C319</t>
  </si>
  <si>
    <t>C 330</t>
  </si>
  <si>
    <t>CHEQUE 38151</t>
  </si>
  <si>
    <t>EUROMASK</t>
  </si>
  <si>
    <t>WALDOS DÓLAR MART DE MEXICO S.R.L DE C.V.</t>
  </si>
  <si>
    <t>A126</t>
  </si>
  <si>
    <t>GDL297</t>
  </si>
  <si>
    <t>GDL316</t>
  </si>
  <si>
    <t>CHEQUE 38242</t>
  </si>
  <si>
    <t>B96010</t>
  </si>
  <si>
    <t>CREMERIAS DE OCCIDENTE S DE RL DE CV</t>
  </si>
  <si>
    <t>https://transparencia.tlaquepaque.gob.mx/wp-content/uploads/2020/05/C-269.pdf</t>
  </si>
  <si>
    <t>https://transparencia.tlaquepaque.gob.mx/wp-content/uploads/2020/05/C-319.pdf</t>
  </si>
  <si>
    <t>https://transparencia.tlaquepaque.gob.mx/wp-content/uploads/2020/05/C-330.pdf</t>
  </si>
  <si>
    <t>https://transparencia.tlaquepaque.gob.mx/wp-content/uploads/2020/05/78.pdf</t>
  </si>
  <si>
    <t>https://transparencia.tlaquepaque.gob.mx/wp-content/uploads/2020/05/84.pdf</t>
  </si>
  <si>
    <t>https://transparencia.tlaquepaque.gob.mx/wp-content/uploads/2020/05/102129.pdf</t>
  </si>
  <si>
    <t>https://transparencia.tlaquepaque.gob.mx/wp-content/uploads/2020/05/102130.pdf</t>
  </si>
  <si>
    <t>https://transparencia.tlaquepaque.gob.mx/wp-content/uploads/2020/05/102134.pdf</t>
  </si>
  <si>
    <t>https://transparencia.tlaquepaque.gob.mx/wp-content/uploads/2020/05/A126.pdf</t>
  </si>
  <si>
    <t>https://transparencia.tlaquepaque.gob.mx/wp-content/uploads/2020/05/GDL297.pdf</t>
  </si>
  <si>
    <t>https://transparencia.tlaquepaque.gob.mx/wp-content/uploads/2020/05/GDL316.pdf</t>
  </si>
  <si>
    <t>https://transparencia.tlaquepaque.gob.mx/wp-content/uploads/2020/05/102105.pdf</t>
  </si>
  <si>
    <t>https://transparencia.tlaquepaque.gob.mx/wp-content/uploads/2020/05/B96010.pdf</t>
  </si>
  <si>
    <t>OCTUBRE</t>
  </si>
  <si>
    <t>CUBREBOCAS QUIRURGICOS DESECHABLE TERMOSELLADOS ROSA</t>
  </si>
  <si>
    <t xml:space="preserve">GUANTES COLOR NEGRO </t>
  </si>
  <si>
    <t>DESPENSA</t>
  </si>
  <si>
    <t>BOTES DE 19 LTRS DE GEL ANTIBACTERIAL</t>
  </si>
  <si>
    <t>A 240</t>
  </si>
  <si>
    <t>A 417</t>
  </si>
  <si>
    <t>CHEQUE 38306</t>
  </si>
  <si>
    <t xml:space="preserve">MONTERO FUENTES PABLO CESAR </t>
  </si>
  <si>
    <t>CHEQUE 38283</t>
  </si>
  <si>
    <t>A465</t>
  </si>
  <si>
    <t>SOLUCIONES GRAFICAS</t>
  </si>
  <si>
    <t>https://transparencia.tlaquepaque.gob.mx/wp-content/uploads/2021/01/A-240.pdf</t>
  </si>
  <si>
    <t>https://transparencia.tlaquepaque.gob.mx/wp-content/uploads/2021/01/A-417.pdf</t>
  </si>
  <si>
    <t>https://transparencia.tlaquepaque.gob.mx/wp-content/uploads/2021/01/2153.pdf</t>
  </si>
  <si>
    <t>https://transparencia.tlaquepaque.gob.mx/wp-content/uploads/2021/01/2206.pdf</t>
  </si>
  <si>
    <t>https://transparencia.tlaquepaque.gob.mx/wp-content/uploads/2021/01/5028.pdf</t>
  </si>
  <si>
    <t>https://transparencia.tlaquepaque.gob.mx/wp-content/uploads/2021/01/45038.pdf</t>
  </si>
  <si>
    <t>https://transparencia.tlaquepaque.gob.mx/wp-content/uploads/2021/01/A-465.pdf</t>
  </si>
  <si>
    <t>NOVIEMBRE</t>
  </si>
  <si>
    <t>TUNEL SANITIZANTE INCLUYE ESTRUCTURA METALICA Y ASPERSOR ELECTRICO</t>
  </si>
  <si>
    <t>CUBREBOCAS EUROMASK C/ 50 PZ</t>
  </si>
  <si>
    <t>PAR DE FILTROS 2M 2071</t>
  </si>
  <si>
    <t>MASCARILLA 3M 6800</t>
  </si>
  <si>
    <t>CUBREBOCAS QUIRURGICO TRES CAPAS</t>
  </si>
  <si>
    <t>LENTES DE PROTECCION</t>
  </si>
  <si>
    <t>BATA QUIRURGICA</t>
  </si>
  <si>
    <t>A537</t>
  </si>
  <si>
    <t>RAFAEL LOPEZ CONCHAS</t>
  </si>
  <si>
    <t>JOSE LUIS LIMON GARCIA</t>
  </si>
  <si>
    <t>CHEQUE 38396</t>
  </si>
  <si>
    <t>B579</t>
  </si>
  <si>
    <t>CHEQUE 37133</t>
  </si>
  <si>
    <t>LD SEGURIDAD INDUSTRIAL SA DE CV</t>
  </si>
  <si>
    <t>ROBERTO BALTAZAR RAMON</t>
  </si>
  <si>
    <t>B57269</t>
  </si>
  <si>
    <t>IMPLEMENTOS MEDICOS DE OCCIDENTE S.A. DE C.V.</t>
  </si>
  <si>
    <t>B59171</t>
  </si>
  <si>
    <t>A11593</t>
  </si>
  <si>
    <t>ALFEJ MEDICAL ITEMS S. DE RL. DE C.V</t>
  </si>
  <si>
    <t>406E</t>
  </si>
  <si>
    <t>GRUPO ZIDAN SA DE CV</t>
  </si>
  <si>
    <t>x</t>
  </si>
  <si>
    <t>DICIEMBRE</t>
  </si>
  <si>
    <t>https://transparencia.tlaquepaque.gob.mx/wp-content/uploads/2021/02/A537.pdf</t>
  </si>
  <si>
    <t>https://transparencia.tlaquepaque.gob.mx/wp-content/uploads/2021/02/145.pdf</t>
  </si>
  <si>
    <t>https://transparencia.tlaquepaque.gob.mx/wp-content/uploads/2021/02/B579.pdf</t>
  </si>
  <si>
    <t>https://transparencia.tlaquepaque.gob.mx/wp-content/uploads/2021/02/B57269.pdf</t>
  </si>
  <si>
    <t>PPD</t>
  </si>
  <si>
    <t>https://transparencia.tlaquepaque.gob.mx/wp-content/uploads/2021/02/B59171.pdf</t>
  </si>
  <si>
    <t>https://transparencia.tlaquepaque.gob.mx/wp-content/uploads/2021/02/A11593.pdf</t>
  </si>
  <si>
    <t>https://transparencia.tlaquepaque.gob.mx/wp-content/uploads/2021/02/6339.pdf</t>
  </si>
  <si>
    <t>https://transparencia.tlaquepaque.gob.mx/wp-content/uploads/2021/02/406E.pdf</t>
  </si>
  <si>
    <t>GEL ANTIBACTERIAL CON DISPENSADOR</t>
  </si>
  <si>
    <t>GUANTES DE NITRILO CON 100 PZ</t>
  </si>
  <si>
    <t>CUBRE BOCAS TRICAPA</t>
  </si>
  <si>
    <t>TERMOMETROS DE PISTOLA INFRAROJOS</t>
  </si>
  <si>
    <t>CUBRE BOCAS KN 95 SIN VALVULA</t>
  </si>
  <si>
    <t>KITS DE PRUEBAS RAPIDAS</t>
  </si>
  <si>
    <t>588E</t>
  </si>
  <si>
    <t>CHEQUE 38630</t>
  </si>
  <si>
    <t>MARCAS ESPECIALIZADAS EN DIAGNOSTICO Y REPRESENTACIONES SA DE CV</t>
  </si>
  <si>
    <t>https://transparencia.tlaquepaque.gob.mx/wp-content/uploads/2021/03/588E.pdf</t>
  </si>
  <si>
    <t>https://transparencia.tlaquepaque.gob.mx/wp-content/uploads/2021/03/7115.pdf</t>
  </si>
  <si>
    <t>PRUEBAS RAPIDAS COVID</t>
  </si>
  <si>
    <t>GASTO POR MES 2020</t>
  </si>
  <si>
    <t>ENERO</t>
  </si>
  <si>
    <t>FEBRERO</t>
  </si>
  <si>
    <t>CUBREBOCA</t>
  </si>
  <si>
    <t>SIQ-4921</t>
  </si>
  <si>
    <t>685FC</t>
  </si>
  <si>
    <t>9D309</t>
  </si>
  <si>
    <t>CHEQUE 38709</t>
  </si>
  <si>
    <t>CHEQUE 38755</t>
  </si>
  <si>
    <t>DISTRIBUIDORA SIQUEL S.A. DE C.V.</t>
  </si>
  <si>
    <t>CHRISTIAN DE JESUS GONZALEZ RENDON</t>
  </si>
  <si>
    <t>ROCIO MIRANDA LUEVANOS</t>
  </si>
  <si>
    <t>https://transparencia.tlaquepaque.gob.mx/wp-content/uploads/2021/05/SIQ-4921.pdf</t>
  </si>
  <si>
    <t>https://transparencia.tlaquepaque.gob.mx/wp-content/uploads/2021/05/685FC.pdf</t>
  </si>
  <si>
    <t>https://transparencia.tlaquepaque.gob.mx/wp-content/uploads/2021/05/9D309.pdf</t>
  </si>
  <si>
    <t>TERMOMETROS DE PISTOLA INFRARROJOS</t>
  </si>
  <si>
    <t>CREACION Y PRODUCCIONGRAFICA Y AUDIOVISUAL DE LA CAMPAÑA COVID 19 VERSION 2021 PARA AYUNTAMIENTO DE TLAQUEPAQUE</t>
  </si>
  <si>
    <t>MASCARAS QUIRURGICAS O DE AISLAMIENTO PARA PERSONAL MEDICO</t>
  </si>
  <si>
    <t>LONAS IMPRESAS DE 38 X 95 CM CON OJILLOS</t>
  </si>
  <si>
    <t>REDES Y TELECOMUNICACIONES EN LA CAMPAÑA DE VACUNACION COVID-19</t>
  </si>
  <si>
    <t>COMPRA DE MATERIAL DESTINADO AL SUMINISTRO ELECTRICO EN MODULOS DE VACUNACION</t>
  </si>
  <si>
    <t>FILTRO SANITARIOS OPERATIVO SEMANA SANTA Y PASCUA 2021</t>
  </si>
  <si>
    <t xml:space="preserve">RENTA DE MOVILIARIO </t>
  </si>
  <si>
    <t>000660E</t>
  </si>
  <si>
    <t>000700E</t>
  </si>
  <si>
    <t>GASTOS A COMPROBAR</t>
  </si>
  <si>
    <t>CHEQUE 38886</t>
  </si>
  <si>
    <t>CHEQUE 38901</t>
  </si>
  <si>
    <t>CHEQUE 38802</t>
  </si>
  <si>
    <t>CHEQUE 38801</t>
  </si>
  <si>
    <t>CHEQUE 38933</t>
  </si>
  <si>
    <t>CHEQUE 38800</t>
  </si>
  <si>
    <t>MAKIAVELICA ESTRATEGICA S DE RL DE CV</t>
  </si>
  <si>
    <t xml:space="preserve"> CYNTHYA VIRIDIANA RODRIGUEZ VILLALPANDO</t>
  </si>
  <si>
    <t>BEATRIS EUGENIA ZORRILLA ROJAS</t>
  </si>
  <si>
    <t>MARIA GUADALUPE RANGEL MERCADO DIRECTORA DE INFORMATICA</t>
  </si>
  <si>
    <t>JUAN FRANCISCO FLORES CORONA DIRECTOR DE ALUMBRADO PUBLICO</t>
  </si>
  <si>
    <t>SALVADOR RUIZ AYALA SECRETARIO DEL AYUNTAMIENTO</t>
  </si>
  <si>
    <t>CESAR ARTURO REYNOSO MERCADO DIRECTOR DE EVENTOS Y SERVICIOS ESPECIALES</t>
  </si>
  <si>
    <t>https://transparencia.tlaquepaque.gob.mx/wp-content/uploads/2021/05/01-000660E.pdf</t>
  </si>
  <si>
    <t>https://transparencia.tlaquepaque.gob.mx/wp-content/uploads/2021/05/02-15.pdf</t>
  </si>
  <si>
    <t>https://transparencia.tlaquepaque.gob.mx/wp-content/uploads/2021/05/03-000700E.pdf</t>
  </si>
  <si>
    <t>https://transparencia.tlaquepaque.gob.mx/wp-content/uploads/2021/05/04-17.pdf</t>
  </si>
  <si>
    <t>https://transparencia.tlaquepaque.gob.mx/wp-content/uploads/2021/05/05-22.pdf</t>
  </si>
  <si>
    <t>https://transparencia.tlaquepaque.gob.mx/wp-content/uploads/2021/05/372.pdf</t>
  </si>
  <si>
    <t>https://transparencia.tlaquepaque.gob.mx/wp-content/uploads/2021/05/96722.pdf</t>
  </si>
  <si>
    <t>CUBREBOCAS NARANJA EUROMASK C/50 PZ</t>
  </si>
  <si>
    <t>CUBREBOCAS AZUL CIELO EUROMASK C/50 PZ</t>
  </si>
  <si>
    <t>CUBREBOCAS NEGRO EUROMASK C/50 PZ</t>
  </si>
  <si>
    <t>CHEQUE 38996</t>
  </si>
  <si>
    <t>https://transparencia.tlaquepaque.gob.mx/wp-content/uploads/2021/06/COVID-2021-04-FAC62.pdf</t>
  </si>
  <si>
    <t>LONAS IMPRESAS DE 38X95 CM CON OJILLOS</t>
  </si>
  <si>
    <t>GEL ANTIBACTERIAL 70% DE ALCOHOL EN ENVASE DE 1 LT C/DOSIFIC</t>
  </si>
  <si>
    <t>GEL ANTIBACTERIAL 70% DE ALCOHOL EN BIDON 20 LT</t>
  </si>
  <si>
    <t>CUBRE BOCAS KN 95 SIN VALVULA BLANCO POWECOM CERTIFICADO</t>
  </si>
  <si>
    <t>807E</t>
  </si>
  <si>
    <t>CHEQUE 39085</t>
  </si>
  <si>
    <t xml:space="preserve">TECNOLOGIA AL DETALLE SA DE CV </t>
  </si>
  <si>
    <t>https://transparencia.tlaquepaque.gob.mx/wp-content/uploads/2021/06/COVID-2021-04-FAC372.pdf</t>
  </si>
  <si>
    <t>https://transparencia.tlaquepaque.gob.mx/wp-content/uploads/2021/06/COVID-2021-04-FAC8598.pdf</t>
  </si>
  <si>
    <t>https://transparencia.tlaquepaque.gob.mx/wp-content/uploads/2021/06/COVID-2021-04-FAC807E.pdf</t>
  </si>
  <si>
    <t>https://transparencia.tlaquepaque.gob.mx/wp-content/uploads/2021/06/COVID-2021-04-FAC43.pdf</t>
  </si>
  <si>
    <t>total</t>
  </si>
  <si>
    <t>SANITIZANTES PARA EL AREA DE SERIVIOC ESPECIALES</t>
  </si>
  <si>
    <t>CESAR SAUCEDO RAMIREZ</t>
  </si>
  <si>
    <t>A522</t>
  </si>
  <si>
    <t>https://transparencia.tlaquepaque.gob.mx/wp-content/uploads/2021/07/A522.pdf</t>
  </si>
  <si>
    <t>TOTAL POR AÑO</t>
  </si>
  <si>
    <t>información actualizada de acuerdo a la fecha de pago</t>
  </si>
  <si>
    <t>KITS DE LIMPIEZA</t>
  </si>
  <si>
    <t>A552</t>
  </si>
  <si>
    <t>CHEQUE 38932</t>
  </si>
  <si>
    <t xml:space="preserve"> SALVADOR RUIZ AYALA</t>
  </si>
  <si>
    <t>A521</t>
  </si>
  <si>
    <t>A524</t>
  </si>
  <si>
    <t>https://transparencia.tlaquepaque.gob.mx/wp-content/uploads/2021/08/A552.pdf</t>
  </si>
  <si>
    <t>https://transparencia.tlaquepaque.gob.mx/wp-content/uploads/2021/08/A521.pdf</t>
  </si>
  <si>
    <t>https://transparencia.tlaquepaque.gob.mx/wp-content/uploads/2021/08/A524.pdf</t>
  </si>
  <si>
    <t>GEL ANTIBACTERIAL 1LT MARCA AZ</t>
  </si>
  <si>
    <t xml:space="preserve">GEL ANTIBACTERIAL </t>
  </si>
  <si>
    <t xml:space="preserve">CUBREBOCAS TRIPLE PISADO CON FILTRO COLA DE RATON </t>
  </si>
  <si>
    <t>BASES DE HERRERIA PARA ESTACION SANITIZANTES</t>
  </si>
  <si>
    <t>CUBREBOCAS COLOR AZUL</t>
  </si>
  <si>
    <t>CUBREBOCAS TRICAPA COLOR NEGRO</t>
  </si>
  <si>
    <t>GUANTES NITRIL 100 PIEZAS TALLA MD COLOR AZUL</t>
  </si>
  <si>
    <t>GUANTES NITRIL 100 PIEZAS TALLA GD COLOR AZUL</t>
  </si>
  <si>
    <t>LEOPOLDO RAFAEL URIBE RUVALCABA</t>
  </si>
  <si>
    <t>CHEQUE/ GASTOS A COMPROBAR</t>
  </si>
  <si>
    <t>JOSE FRANCISCO ROMO GONZALEZ</t>
  </si>
  <si>
    <t>LIC SALVADOR RUIZ AYALA</t>
  </si>
  <si>
    <t>1143E</t>
  </si>
  <si>
    <t>https://transparencia.tlaquepaque.gob.mx/wp-content/uploads/2021/09/12789.pdf</t>
  </si>
  <si>
    <t>https://transparencia.tlaquepaque.gob.mx/wp-content/uploads/2021/09/12752.pdf</t>
  </si>
  <si>
    <t>https://transparencia.tlaquepaque.gob.mx/wp-content/uploads/2021/09/12790.pdf</t>
  </si>
  <si>
    <t>https://transparencia.tlaquepaque.gob.mx/wp-content/uploads/2021/09/4428.pdf</t>
  </si>
  <si>
    <t>https://transparencia.tlaquepaque.gob.mx/wp-content/uploads/2021/09/59781_test.pdf</t>
  </si>
  <si>
    <t>https://transparencia.tlaquepaque.gob.mx/wp-content/uploads/2021/09/1143E.pdf</t>
  </si>
  <si>
    <t>CUBREBOCAS KN95 BLANCO</t>
  </si>
  <si>
    <t>GUANTES DE NITRILO</t>
  </si>
  <si>
    <t>SANITIZANTE LIQUIDO 1LT</t>
  </si>
  <si>
    <t>TRAJES DESECHABLES</t>
  </si>
  <si>
    <t>1898E</t>
  </si>
  <si>
    <t>GUANTES NITRILO 100 PIEZAS TALLA GD COLOR AZUL</t>
  </si>
  <si>
    <t>SANITIZANTE MULTIUSOS</t>
  </si>
  <si>
    <t>RENTA DE TOLDO 10 DIAS DE 5X5 CON CANDIL</t>
  </si>
  <si>
    <t>RENTA CORTINA BLANCA DE 5X5 10 DIAS</t>
  </si>
  <si>
    <t>RENTA CORTINA CON VENTANA 5X5 DURANTE 10 DIAS</t>
  </si>
  <si>
    <t>RENTA DE CORTINA BLANCA LATERAL 5X2.5 DURANTE 10 DIAS</t>
  </si>
  <si>
    <t>RENTA DE TABLON DURANTE 10 DIAS</t>
  </si>
  <si>
    <t>RENTA DE 3 SILLAS ACOJINADAS DURANTE 10 DIAS</t>
  </si>
  <si>
    <t>TEST DE DIAGNOSTICO DE COVID-19 MEIANTE ANTIGENO, CAJA CON 50 PIEZAS</t>
  </si>
  <si>
    <t>LITROS SANITIZANTE  MULTIUSOS</t>
  </si>
  <si>
    <t>LITROS GEL ANTIBACTERIAL CON DISPENSADOR</t>
  </si>
  <si>
    <t>LONAS DE COVID-19 DE 50X46 CM</t>
  </si>
  <si>
    <t>BIDON CON 20 LITROS DE GEL ANTIBACTERIAL</t>
  </si>
  <si>
    <t>BOMBA FUMIGADORA MARCA TRUPER 1 LITRO</t>
  </si>
  <si>
    <t>GEL ANTIBACTERIAL 20 LTS (INCLUYE ENVASE)</t>
  </si>
  <si>
    <t>GALONES DE 20 LT DE GEL ANTIBACTERIAL</t>
  </si>
  <si>
    <t>STANDARD Q COVID-19 AG SD BIOSENSOR C/25 TEST</t>
  </si>
  <si>
    <t>001239E</t>
  </si>
  <si>
    <t>CESAR RIGOBERTO MOYA RORIGUEZ</t>
  </si>
  <si>
    <t>CHEQUE 41345</t>
  </si>
  <si>
    <t>JORGE ALEJANDRO RAMIREZ RIVERA</t>
  </si>
  <si>
    <t>CESAR ARTURO REYNOSO MERCADO</t>
  </si>
  <si>
    <t>987F0</t>
  </si>
  <si>
    <t>COMERZALIZADORA MOBA PROFESIONAL DE OCCIDENTE S DE RL DE CV</t>
  </si>
  <si>
    <t>3448E</t>
  </si>
  <si>
    <t>A656</t>
  </si>
  <si>
    <t>JUAN MANUEL GUZMAN JAIME</t>
  </si>
  <si>
    <t>DD6234</t>
  </si>
  <si>
    <t>ALCOHOLERA DE ZAPOPAN S.A. DE C.V.</t>
  </si>
  <si>
    <t>F1019</t>
  </si>
  <si>
    <t>MARCAS ESPECIALIZADAS EN DIAGNOSTICO Y REPRESENTACIONES S.A. DE C.V.</t>
  </si>
  <si>
    <t>DRA MA MARGARITA RIOS CERVANTES</t>
  </si>
  <si>
    <t>RENTA DE SILLA NEGRA ACOJINADA DEL 19 AL 29 DE OCTUBRE</t>
  </si>
  <si>
    <t>RENTA DE TABLONES DEL 19 AL 29 DE OCTUBRE</t>
  </si>
  <si>
    <t>RENTA DE TOLDOS MEDIANO 19 AL 29 DE OCTUBRE</t>
  </si>
  <si>
    <t>RENTA DE CORTINAS PARA TOLDO DE 6 METROS EL 19 AL 29 DE OCTUBRE</t>
  </si>
  <si>
    <t>RENTA DE CORTINA CON PUERTA Y VENTANA PARA TOLDO DE 6 METROS</t>
  </si>
  <si>
    <t>RENTA DE CANDIL PARA TOLDO MEDIANO DEL 19 AL 29 DE OCTUBRE</t>
  </si>
  <si>
    <t>CUBREBOCAS TRICAPA AZUL</t>
  </si>
  <si>
    <t>CUBREBOCAS TRICAPA COLOR</t>
  </si>
  <si>
    <t>GEL ANTIBACTERIAL 1 LT AGSA</t>
  </si>
  <si>
    <t>GEL ANIBACTERIAL 70% DEL ALCOHOL EN ENVASE DE 1 LT C/OSIFIC</t>
  </si>
  <si>
    <t>JORGE LEJANDRO RAMIREZ RIVERA</t>
  </si>
  <si>
    <t>GABRIELA REYNOSO HERRERA</t>
  </si>
  <si>
    <t>1618E</t>
  </si>
  <si>
    <t>1583E</t>
  </si>
  <si>
    <t>ALFEG MEDICAL S DE RL DE CV</t>
  </si>
  <si>
    <t>CHEQUE 41620</t>
  </si>
  <si>
    <t>https://transparencia.tlaquepaque.gob.mx/wp-content/uploads/2021/11/987F0.pdf</t>
  </si>
  <si>
    <t>https://transparencia.tlaquepaque.gob.mx/wp-content/uploads/2021/11/8623.pdf</t>
  </si>
  <si>
    <t>https://transparencia.tlaquepaque.gob.mx/wp-content/uploads/2021/11/8654.pdf</t>
  </si>
  <si>
    <t>https://transparencia.tlaquepaque.gob.mx/wp-content/uploads/2021/11/8709.pdf</t>
  </si>
  <si>
    <t>https://transparencia.tlaquepaque.gob.mx/wp-content/uploads/2021/11/12992.pdf</t>
  </si>
  <si>
    <t>https://transparencia.tlaquepaque.gob.mx/wp-content/uploads/2021/11/A656.pdf</t>
  </si>
  <si>
    <t>https://transparencia.tlaquepaque.gob.mx/wp-content/uploads/2021/11/001239E.pdf</t>
  </si>
  <si>
    <t>https://transparencia.tlaquepaque.gob.mx/wp-content/uploads/2021/11/1781-11.pdf</t>
  </si>
  <si>
    <t>https://transparencia.tlaquepaque.gob.mx/wp-content/uploads/2021/11/3338-1.pdf</t>
  </si>
  <si>
    <t>https://transparencia.tlaquepaque.gob.mx/wp-content/uploads/2021/11/3448E.pdf</t>
  </si>
  <si>
    <t>https://transparencia.tlaquepaque.gob.mx/wp-content/uploads/2021/11/7998-1.pdf</t>
  </si>
  <si>
    <t>https://transparencia.tlaquepaque.gob.mx/wp-content/uploads/2021/11/DD6234.pdf</t>
  </si>
  <si>
    <t>https://transparencia.tlaquepaque.gob.mx/wp-content/uploads/2021/11/F1019.pdf</t>
  </si>
  <si>
    <t>https://transparencia.tlaquepaque.gob.mx/wp-content/uploads/2021/11/4481-1.pdf</t>
  </si>
  <si>
    <t>https://transparencia.tlaquepaque.gob.mx/wp-content/uploads/2021/11/1806-1.pdf</t>
  </si>
  <si>
    <t>https://transparencia.tlaquepaque.gob.mx/wp-content/uploads/2021/11/1583E-1.pdf</t>
  </si>
  <si>
    <t>https://transparencia.tlaquepaque.gob.mx/wp-content/uploads/2021/11/1618E-1.pdf</t>
  </si>
  <si>
    <t>https://transparencia.tlaquepaque.gob.mx/wp-content/uploads/2021/11/11038-1.pdf</t>
  </si>
  <si>
    <t>https://transparencia.tlaquepaque.gob.mx/wp-content/uploads/2021/11/13422-1.pdf</t>
  </si>
  <si>
    <t>CUBREBOCAS TRICAPA COLOR AZUL</t>
  </si>
  <si>
    <t>CUBREBOCAS TRICAPA  COLOR NEGRO</t>
  </si>
  <si>
    <t>CUBEBOCAS TRICAPA COLOR AZUL</t>
  </si>
  <si>
    <t>CUBREBOCAS TRICAPA COLOR NARANJA</t>
  </si>
  <si>
    <t>1791E</t>
  </si>
  <si>
    <t>1886E</t>
  </si>
  <si>
    <t>1871E</t>
  </si>
  <si>
    <t>https://transparencia.tlaquepaque.gob.mx/wp-content/uploads/2021/11/1871E.pdf</t>
  </si>
  <si>
    <t>https://transparencia.tlaquepaque.gob.mx/wp-content/uploads/2021/11/1886E.pdf</t>
  </si>
  <si>
    <t>https://transparencia.tlaquepaque.gob.mx/wp-content/uploads/2021/11/001898E.pdf</t>
  </si>
  <si>
    <t>https://transparencia.tlaquepaque.gob.mx/wp-content/uploads/2021/11/1791E.pdf</t>
  </si>
  <si>
    <t>CUBREBOCAS TRICAPA NEGRO</t>
  </si>
  <si>
    <t>2193E</t>
  </si>
  <si>
    <t>TRANSFERENCIA ELECTRONICA</t>
  </si>
  <si>
    <t xml:space="preserve">GRUPO ZIDAN SA DE CV </t>
  </si>
  <si>
    <t>https://transparencia.tlaquepaque.gob.mx/wp-content/uploads/2021/11/2193E.pdf</t>
  </si>
  <si>
    <t>GASTOS PAGADOS POR CONTIGENCIA COVID 2020-2022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</si>
</sst>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;[Red]\-&quot;$&quot;#,##0"/>
    <numFmt numFmtId="8" formatCode="&quot;$&quot;#,##0.00;[Red]\-&quot;$&quot;#,##0.00"/>
    <numFmt numFmtId="44" formatCode="_-&quot;$&quot;* #,##0.00_-;\-&quot;$&quot;* #,##0.00_-;_-&quot;$&quot;* &quot;-&quot;??_-;_-@_-"/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i/>
      <sz val="24"/>
      <color theme="0"/>
      <name val="Calibri"/>
      <family val="2"/>
      <scheme val="minor"/>
    </font>
    <font>
      <b/>
      <sz val="12"/>
      <color rgb="FFFF0066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0066"/>
      </left>
      <right style="thin">
        <color rgb="FFFF0066"/>
      </right>
      <top style="thin">
        <color rgb="FFFF0066"/>
      </top>
      <bottom style="thin">
        <color rgb="FFFF0066"/>
      </bottom>
      <diagonal/>
    </border>
    <border>
      <left style="thin">
        <color rgb="FFFF0066"/>
      </left>
      <right style="thin">
        <color rgb="FFFF0066"/>
      </right>
      <top style="thin">
        <color rgb="FFFF0066"/>
      </top>
      <bottom/>
      <diagonal/>
    </border>
    <border>
      <left style="thin">
        <color rgb="FFFF0066"/>
      </left>
      <right style="thin">
        <color rgb="FFFF0066"/>
      </right>
      <top/>
      <bottom/>
      <diagonal/>
    </border>
    <border>
      <left style="thin">
        <color rgb="FFFF0066"/>
      </left>
      <right style="thin">
        <color rgb="FFFF0066"/>
      </right>
      <top/>
      <bottom style="thin">
        <color rgb="FFFF0066"/>
      </bottom>
      <diagonal/>
    </border>
    <border>
      <left/>
      <right style="thin">
        <color rgb="FFFF0066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rgb="FFFF0066"/>
      </top>
      <bottom style="thin">
        <color rgb="FFFF0066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FF0066"/>
      </right>
      <top style="thin">
        <color rgb="FFFF0066"/>
      </top>
      <bottom style="thin">
        <color rgb="FFFF006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rgb="FFFF0066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rgb="FFFF0066"/>
      </top>
      <bottom/>
      <diagonal/>
    </border>
    <border>
      <left style="thin">
        <color indexed="64"/>
      </left>
      <right/>
      <top/>
      <bottom style="thin">
        <color rgb="FFFF0066"/>
      </bottom>
      <diagonal/>
    </border>
    <border>
      <left/>
      <right style="thin">
        <color rgb="FFFF0066"/>
      </right>
      <top style="thin">
        <color rgb="FFFF0066"/>
      </top>
      <bottom/>
      <diagonal/>
    </border>
    <border>
      <left/>
      <right style="thin">
        <color rgb="FFFF0066"/>
      </right>
      <top/>
      <bottom style="thin">
        <color rgb="FFFF0066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291">
    <xf numFmtId="0" fontId="0" fillId="0" borderId="0" xfId="0"/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0" fillId="0" borderId="1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0" fontId="6" fillId="3" borderId="2" xfId="0" applyFont="1" applyFill="1" applyBorder="1" applyAlignment="1">
      <alignment horizontal="center" wrapText="1"/>
    </xf>
    <xf numFmtId="8" fontId="0" fillId="3" borderId="2" xfId="0" applyNumberFormat="1" applyFill="1" applyBorder="1" applyAlignment="1">
      <alignment wrapText="1"/>
    </xf>
    <xf numFmtId="44" fontId="0" fillId="3" borderId="2" xfId="1" applyFont="1" applyFill="1" applyBorder="1" applyAlignment="1">
      <alignment wrapText="1"/>
    </xf>
    <xf numFmtId="8" fontId="0" fillId="3" borderId="2" xfId="0" applyNumberFormat="1" applyFont="1" applyFill="1" applyBorder="1" applyAlignment="1">
      <alignment wrapText="1"/>
    </xf>
    <xf numFmtId="8" fontId="0" fillId="3" borderId="2" xfId="1" applyNumberFormat="1" applyFont="1" applyFill="1" applyBorder="1" applyAlignment="1">
      <alignment wrapText="1"/>
    </xf>
    <xf numFmtId="0" fontId="0" fillId="0" borderId="0" xfId="0" applyBorder="1" applyAlignment="1">
      <alignment horizontal="center" wrapText="1"/>
    </xf>
    <xf numFmtId="0" fontId="0" fillId="0" borderId="0" xfId="0"/>
    <xf numFmtId="0" fontId="9" fillId="2" borderId="0" xfId="0" applyFont="1" applyFill="1"/>
    <xf numFmtId="0" fontId="9" fillId="2" borderId="0" xfId="0" applyFont="1" applyFill="1" applyAlignment="1">
      <alignment horizontal="center"/>
    </xf>
    <xf numFmtId="0" fontId="0" fillId="0" borderId="2" xfId="0" applyBorder="1"/>
    <xf numFmtId="44" fontId="0" fillId="0" borderId="0" xfId="0" applyNumberFormat="1" applyBorder="1"/>
    <xf numFmtId="8" fontId="0" fillId="0" borderId="2" xfId="0" applyNumberFormat="1" applyBorder="1" applyAlignment="1">
      <alignment wrapText="1"/>
    </xf>
    <xf numFmtId="14" fontId="0" fillId="0" borderId="2" xfId="0" applyNumberFormat="1" applyFill="1" applyBorder="1" applyAlignment="1">
      <alignment wrapText="1"/>
    </xf>
    <xf numFmtId="14" fontId="0" fillId="0" borderId="2" xfId="0" applyNumberFormat="1" applyFill="1" applyBorder="1"/>
    <xf numFmtId="0" fontId="12" fillId="0" borderId="0" xfId="0" applyFont="1"/>
    <xf numFmtId="0" fontId="0" fillId="0" borderId="2" xfId="0" applyFill="1" applyBorder="1" applyAlignment="1">
      <alignment wrapText="1"/>
    </xf>
    <xf numFmtId="0" fontId="10" fillId="2" borderId="2" xfId="0" applyFont="1" applyFill="1" applyBorder="1"/>
    <xf numFmtId="164" fontId="10" fillId="2" borderId="2" xfId="0" applyNumberFormat="1" applyFont="1" applyFill="1" applyBorder="1" applyAlignment="1">
      <alignment horizontal="right"/>
    </xf>
    <xf numFmtId="8" fontId="0" fillId="0" borderId="2" xfId="0" applyNumberFormat="1" applyFill="1" applyBorder="1" applyAlignment="1">
      <alignment wrapText="1"/>
    </xf>
    <xf numFmtId="44" fontId="0" fillId="0" borderId="2" xfId="1" applyFont="1" applyFill="1" applyBorder="1" applyAlignment="1">
      <alignment horizontal="center" wrapText="1"/>
    </xf>
    <xf numFmtId="44" fontId="8" fillId="0" borderId="5" xfId="0" applyNumberFormat="1" applyFont="1" applyBorder="1" applyAlignment="1">
      <alignment horizontal="center" wrapText="1"/>
    </xf>
    <xf numFmtId="0" fontId="7" fillId="2" borderId="0" xfId="0" applyFont="1" applyFill="1" applyBorder="1" applyAlignment="1">
      <alignment wrapText="1"/>
    </xf>
    <xf numFmtId="0" fontId="0" fillId="0" borderId="2" xfId="0" applyFill="1" applyBorder="1" applyAlignment="1">
      <alignment horizontal="left" wrapText="1"/>
    </xf>
    <xf numFmtId="0" fontId="3" fillId="0" borderId="2" xfId="2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11" fillId="0" borderId="2" xfId="0" applyFont="1" applyBorder="1" applyAlignment="1"/>
    <xf numFmtId="0" fontId="0" fillId="0" borderId="2" xfId="0" applyBorder="1" applyAlignment="1"/>
    <xf numFmtId="164" fontId="0" fillId="0" borderId="0" xfId="0" applyNumberFormat="1" applyFill="1" applyAlignment="1">
      <alignment horizontal="right"/>
    </xf>
    <xf numFmtId="44" fontId="0" fillId="0" borderId="2" xfId="0" applyNumberFormat="1" applyBorder="1"/>
    <xf numFmtId="0" fontId="0" fillId="4" borderId="0" xfId="0" applyFill="1" applyBorder="1" applyAlignment="1">
      <alignment wrapText="1"/>
    </xf>
    <xf numFmtId="44" fontId="2" fillId="0" borderId="11" xfId="0" applyNumberFormat="1" applyFont="1" applyBorder="1"/>
    <xf numFmtId="0" fontId="0" fillId="0" borderId="0" xfId="0" applyFill="1"/>
    <xf numFmtId="0" fontId="2" fillId="0" borderId="2" xfId="0" applyFont="1" applyBorder="1"/>
    <xf numFmtId="0" fontId="2" fillId="0" borderId="2" xfId="0" applyFont="1" applyFill="1" applyBorder="1"/>
    <xf numFmtId="0" fontId="0" fillId="0" borderId="2" xfId="0" applyFill="1" applyBorder="1" applyAlignment="1"/>
    <xf numFmtId="8" fontId="0" fillId="0" borderId="0" xfId="0" applyNumberFormat="1" applyBorder="1" applyAlignment="1">
      <alignment horizontal="center" wrapText="1"/>
    </xf>
    <xf numFmtId="0" fontId="9" fillId="2" borderId="0" xfId="0" applyFont="1" applyFill="1" applyAlignment="1">
      <alignment horizontal="center"/>
    </xf>
    <xf numFmtId="44" fontId="0" fillId="0" borderId="2" xfId="1" applyFont="1" applyBorder="1"/>
    <xf numFmtId="44" fontId="0" fillId="0" borderId="0" xfId="0" applyNumberFormat="1"/>
    <xf numFmtId="0" fontId="0" fillId="3" borderId="0" xfId="0" applyFill="1" applyBorder="1" applyAlignment="1">
      <alignment wrapText="1"/>
    </xf>
    <xf numFmtId="0" fontId="0" fillId="3" borderId="2" xfId="0" applyFill="1" applyBorder="1" applyAlignment="1">
      <alignment wrapText="1"/>
    </xf>
    <xf numFmtId="0" fontId="11" fillId="0" borderId="2" xfId="0" applyFont="1" applyBorder="1" applyAlignment="1">
      <alignment horizontal="left"/>
    </xf>
    <xf numFmtId="44" fontId="0" fillId="0" borderId="2" xfId="1" applyFont="1" applyBorder="1" applyAlignment="1">
      <alignment wrapText="1"/>
    </xf>
    <xf numFmtId="0" fontId="0" fillId="0" borderId="2" xfId="0" applyBorder="1" applyAlignment="1">
      <alignment wrapText="1"/>
    </xf>
    <xf numFmtId="0" fontId="7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13" fillId="2" borderId="6" xfId="0" applyFont="1" applyFill="1" applyBorder="1" applyAlignment="1">
      <alignment horizontal="center"/>
    </xf>
    <xf numFmtId="0" fontId="0" fillId="3" borderId="2" xfId="0" applyFill="1" applyBorder="1" applyAlignment="1"/>
    <xf numFmtId="44" fontId="11" fillId="0" borderId="2" xfId="1" applyFont="1" applyFill="1" applyBorder="1" applyAlignment="1">
      <alignment wrapText="1"/>
    </xf>
    <xf numFmtId="44" fontId="0" fillId="0" borderId="2" xfId="1" applyFont="1" applyFill="1" applyBorder="1" applyAlignment="1"/>
    <xf numFmtId="44" fontId="11" fillId="0" borderId="2" xfId="1" applyFont="1" applyBorder="1" applyAlignment="1"/>
    <xf numFmtId="44" fontId="0" fillId="0" borderId="2" xfId="1" applyFont="1" applyBorder="1" applyAlignment="1">
      <alignment vertical="top" wrapText="1"/>
    </xf>
    <xf numFmtId="44" fontId="11" fillId="0" borderId="2" xfId="1" applyFont="1" applyBorder="1" applyAlignment="1">
      <alignment wrapText="1"/>
    </xf>
    <xf numFmtId="44" fontId="11" fillId="0" borderId="3" xfId="1" applyFont="1" applyBorder="1" applyAlignment="1"/>
    <xf numFmtId="14" fontId="0" fillId="0" borderId="2" xfId="0" applyNumberFormat="1" applyFill="1" applyBorder="1" applyAlignment="1"/>
    <xf numFmtId="0" fontId="0" fillId="0" borderId="2" xfId="0" applyBorder="1" applyAlignment="1">
      <alignment vertical="top"/>
    </xf>
    <xf numFmtId="0" fontId="11" fillId="0" borderId="3" xfId="0" applyFont="1" applyBorder="1" applyAlignment="1"/>
    <xf numFmtId="164" fontId="0" fillId="0" borderId="2" xfId="0" applyNumberFormat="1" applyFill="1" applyBorder="1" applyAlignment="1">
      <alignment vertical="top"/>
    </xf>
    <xf numFmtId="164" fontId="0" fillId="0" borderId="0" xfId="0" applyNumberFormat="1" applyFill="1" applyBorder="1" applyAlignment="1">
      <alignment vertical="top"/>
    </xf>
    <xf numFmtId="44" fontId="2" fillId="3" borderId="2" xfId="1" applyFont="1" applyFill="1" applyBorder="1" applyAlignment="1">
      <alignment vertical="center" wrapText="1"/>
    </xf>
    <xf numFmtId="0" fontId="0" fillId="3" borderId="5" xfId="0" applyFill="1" applyBorder="1" applyAlignment="1">
      <alignment wrapText="1"/>
    </xf>
    <xf numFmtId="44" fontId="0" fillId="3" borderId="5" xfId="1" applyFont="1" applyFill="1" applyBorder="1" applyAlignment="1">
      <alignment vertical="center" wrapText="1"/>
    </xf>
    <xf numFmtId="164" fontId="2" fillId="0" borderId="2" xfId="0" applyNumberFormat="1" applyFont="1" applyFill="1" applyBorder="1" applyAlignment="1">
      <alignment vertical="top"/>
    </xf>
    <xf numFmtId="14" fontId="11" fillId="0" borderId="2" xfId="0" applyNumberFormat="1" applyFont="1" applyFill="1" applyBorder="1" applyAlignment="1">
      <alignment wrapText="1"/>
    </xf>
    <xf numFmtId="0" fontId="2" fillId="0" borderId="4" xfId="0" applyFont="1" applyFill="1" applyBorder="1"/>
    <xf numFmtId="0" fontId="0" fillId="0" borderId="0" xfId="0" applyBorder="1" applyAlignment="1">
      <alignment horizontal="left" vertical="top"/>
    </xf>
    <xf numFmtId="0" fontId="0" fillId="0" borderId="2" xfId="0" applyFill="1" applyBorder="1" applyAlignment="1">
      <alignment horizontal="center" wrapText="1"/>
    </xf>
    <xf numFmtId="14" fontId="0" fillId="0" borderId="2" xfId="0" applyNumberFormat="1" applyFill="1" applyBorder="1" applyAlignment="1">
      <alignment horizontal="left"/>
    </xf>
    <xf numFmtId="0" fontId="0" fillId="0" borderId="2" xfId="0" applyFill="1" applyBorder="1" applyAlignment="1">
      <alignment horizontal="left"/>
    </xf>
    <xf numFmtId="44" fontId="0" fillId="0" borderId="2" xfId="1" applyFont="1" applyFill="1" applyBorder="1" applyAlignment="1">
      <alignment horizontal="left"/>
    </xf>
    <xf numFmtId="0" fontId="0" fillId="0" borderId="2" xfId="0" applyFill="1" applyBorder="1" applyAlignment="1">
      <alignment horizontal="center"/>
    </xf>
    <xf numFmtId="0" fontId="11" fillId="0" borderId="2" xfId="0" applyFont="1" applyFill="1" applyBorder="1" applyAlignment="1">
      <alignment horizontal="left" wrapText="1"/>
    </xf>
    <xf numFmtId="0" fontId="3" fillId="0" borderId="2" xfId="2" applyFill="1" applyBorder="1" applyAlignment="1">
      <alignment horizontal="center" wrapText="1"/>
    </xf>
    <xf numFmtId="44" fontId="11" fillId="0" borderId="2" xfId="1" applyFont="1" applyFill="1" applyBorder="1" applyAlignment="1">
      <alignment horizontal="left" wrapText="1"/>
    </xf>
    <xf numFmtId="14" fontId="11" fillId="0" borderId="2" xfId="0" applyNumberFormat="1" applyFont="1" applyFill="1" applyBorder="1" applyAlignment="1">
      <alignment horizontal="left" wrapText="1"/>
    </xf>
    <xf numFmtId="0" fontId="0" fillId="0" borderId="2" xfId="0" applyFont="1" applyFill="1" applyBorder="1" applyAlignment="1">
      <alignment horizontal="center" wrapText="1"/>
    </xf>
    <xf numFmtId="8" fontId="0" fillId="0" borderId="2" xfId="0" applyNumberFormat="1" applyFill="1" applyBorder="1" applyAlignment="1">
      <alignment horizontal="center" wrapText="1"/>
    </xf>
    <xf numFmtId="14" fontId="0" fillId="0" borderId="2" xfId="0" applyNumberFormat="1" applyFill="1" applyBorder="1" applyAlignment="1">
      <alignment horizontal="center" wrapText="1"/>
    </xf>
    <xf numFmtId="0" fontId="11" fillId="0" borderId="2" xfId="0" applyFont="1" applyFill="1" applyBorder="1" applyAlignment="1">
      <alignment horizontal="center" wrapText="1"/>
    </xf>
    <xf numFmtId="0" fontId="9" fillId="2" borderId="0" xfId="0" applyFont="1" applyFill="1" applyAlignment="1">
      <alignment horizontal="center"/>
    </xf>
    <xf numFmtId="44" fontId="0" fillId="0" borderId="2" xfId="1" applyFont="1" applyFill="1" applyBorder="1" applyAlignment="1">
      <alignment wrapText="1"/>
    </xf>
    <xf numFmtId="14" fontId="0" fillId="0" borderId="2" xfId="0" applyNumberFormat="1" applyFill="1" applyBorder="1" applyAlignment="1">
      <alignment horizontal="left" wrapText="1"/>
    </xf>
    <xf numFmtId="44" fontId="0" fillId="0" borderId="2" xfId="1" applyFont="1" applyFill="1" applyBorder="1" applyAlignment="1">
      <alignment horizontal="left" wrapText="1"/>
    </xf>
    <xf numFmtId="44" fontId="11" fillId="0" borderId="2" xfId="1" applyNumberFormat="1" applyFont="1" applyFill="1" applyBorder="1" applyAlignment="1">
      <alignment wrapText="1"/>
    </xf>
    <xf numFmtId="44" fontId="0" fillId="0" borderId="2" xfId="0" applyNumberFormat="1" applyFill="1" applyBorder="1" applyAlignment="1">
      <alignment wrapText="1"/>
    </xf>
    <xf numFmtId="44" fontId="0" fillId="0" borderId="2" xfId="1" applyNumberFormat="1" applyFont="1" applyFill="1" applyBorder="1" applyAlignment="1">
      <alignment wrapText="1"/>
    </xf>
    <xf numFmtId="44" fontId="0" fillId="0" borderId="2" xfId="1" applyNumberFormat="1" applyFont="1" applyFill="1" applyBorder="1" applyAlignment="1"/>
    <xf numFmtId="14" fontId="0" fillId="0" borderId="2" xfId="1" applyNumberFormat="1" applyFont="1" applyFill="1" applyBorder="1" applyAlignment="1">
      <alignment wrapText="1"/>
    </xf>
    <xf numFmtId="44" fontId="0" fillId="0" borderId="2" xfId="1" applyFont="1" applyFill="1" applyBorder="1" applyAlignment="1">
      <alignment vertical="center" wrapText="1"/>
    </xf>
    <xf numFmtId="14" fontId="0" fillId="0" borderId="2" xfId="0" applyNumberFormat="1" applyFont="1" applyFill="1" applyBorder="1" applyAlignment="1">
      <alignment wrapText="1"/>
    </xf>
    <xf numFmtId="44" fontId="0" fillId="0" borderId="2" xfId="0" applyNumberFormat="1" applyFont="1" applyFill="1" applyBorder="1" applyAlignment="1">
      <alignment wrapText="1"/>
    </xf>
    <xf numFmtId="14" fontId="4" fillId="0" borderId="2" xfId="1" applyNumberFormat="1" applyFont="1" applyFill="1" applyBorder="1" applyAlignment="1">
      <alignment wrapText="1"/>
    </xf>
    <xf numFmtId="44" fontId="4" fillId="0" borderId="2" xfId="1" applyNumberFormat="1" applyFont="1" applyFill="1" applyBorder="1" applyAlignment="1">
      <alignment wrapText="1"/>
    </xf>
    <xf numFmtId="44" fontId="0" fillId="0" borderId="2" xfId="0" applyNumberFormat="1" applyFill="1" applyBorder="1" applyAlignment="1"/>
    <xf numFmtId="14" fontId="11" fillId="0" borderId="2" xfId="0" applyNumberFormat="1" applyFont="1" applyFill="1" applyBorder="1" applyAlignment="1"/>
    <xf numFmtId="44" fontId="11" fillId="0" borderId="2" xfId="1" applyNumberFormat="1" applyFont="1" applyFill="1" applyBorder="1" applyAlignment="1"/>
    <xf numFmtId="14" fontId="0" fillId="0" borderId="2" xfId="0" applyNumberFormat="1" applyFill="1" applyBorder="1" applyAlignment="1">
      <alignment vertical="top" wrapText="1"/>
    </xf>
    <xf numFmtId="44" fontId="0" fillId="0" borderId="2" xfId="1" applyNumberFormat="1" applyFont="1" applyFill="1" applyBorder="1" applyAlignment="1">
      <alignment vertical="top" wrapText="1"/>
    </xf>
    <xf numFmtId="14" fontId="0" fillId="0" borderId="3" xfId="0" applyNumberFormat="1" applyFill="1" applyBorder="1" applyAlignment="1">
      <alignment wrapText="1"/>
    </xf>
    <xf numFmtId="14" fontId="11" fillId="0" borderId="2" xfId="0" applyNumberFormat="1" applyFont="1" applyFill="1" applyBorder="1" applyAlignment="1">
      <alignment vertical="top" wrapText="1"/>
    </xf>
    <xf numFmtId="44" fontId="11" fillId="0" borderId="2" xfId="1" applyNumberFormat="1" applyFont="1" applyFill="1" applyBorder="1" applyAlignment="1">
      <alignment vertical="top" wrapText="1"/>
    </xf>
    <xf numFmtId="0" fontId="11" fillId="0" borderId="2" xfId="0" applyFont="1" applyFill="1" applyBorder="1" applyAlignment="1">
      <alignment horizontal="left"/>
    </xf>
    <xf numFmtId="44" fontId="11" fillId="0" borderId="2" xfId="1" applyFont="1" applyFill="1" applyBorder="1" applyAlignment="1">
      <alignment horizontal="left"/>
    </xf>
    <xf numFmtId="8" fontId="0" fillId="0" borderId="2" xfId="0" applyNumberFormat="1" applyFill="1" applyBorder="1" applyAlignment="1"/>
    <xf numFmtId="8" fontId="0" fillId="0" borderId="2" xfId="0" applyNumberFormat="1" applyFill="1" applyBorder="1"/>
    <xf numFmtId="0" fontId="0" fillId="0" borderId="2" xfId="0" applyFill="1" applyBorder="1" applyAlignment="1">
      <alignment vertical="top"/>
    </xf>
    <xf numFmtId="44" fontId="0" fillId="0" borderId="2" xfId="1" applyFont="1" applyFill="1" applyBorder="1" applyAlignment="1">
      <alignment vertical="top" wrapText="1"/>
    </xf>
    <xf numFmtId="0" fontId="11" fillId="0" borderId="2" xfId="0" applyFont="1" applyFill="1" applyBorder="1" applyAlignment="1"/>
    <xf numFmtId="44" fontId="11" fillId="0" borderId="2" xfId="1" applyFont="1" applyFill="1" applyBorder="1" applyAlignment="1"/>
    <xf numFmtId="44" fontId="11" fillId="0" borderId="12" xfId="1" applyFont="1" applyFill="1" applyBorder="1" applyAlignment="1">
      <alignment horizontal="left" wrapText="1"/>
    </xf>
    <xf numFmtId="8" fontId="4" fillId="0" borderId="2" xfId="1" applyNumberFormat="1" applyFont="1" applyFill="1" applyBorder="1" applyAlignment="1">
      <alignment horizontal="center" wrapText="1"/>
    </xf>
    <xf numFmtId="8" fontId="0" fillId="0" borderId="2" xfId="0" applyNumberFormat="1" applyFont="1" applyFill="1" applyBorder="1" applyAlignment="1">
      <alignment wrapText="1"/>
    </xf>
    <xf numFmtId="8" fontId="0" fillId="0" borderId="2" xfId="0" applyNumberFormat="1" applyFont="1" applyFill="1" applyBorder="1" applyAlignment="1">
      <alignment horizontal="center" wrapText="1"/>
    </xf>
    <xf numFmtId="8" fontId="0" fillId="0" borderId="2" xfId="1" applyNumberFormat="1" applyFont="1" applyFill="1" applyBorder="1" applyAlignment="1">
      <alignment wrapText="1"/>
    </xf>
    <xf numFmtId="8" fontId="0" fillId="0" borderId="2" xfId="1" applyNumberFormat="1" applyFont="1" applyFill="1" applyBorder="1" applyAlignment="1">
      <alignment horizontal="center" wrapText="1"/>
    </xf>
    <xf numFmtId="44" fontId="11" fillId="0" borderId="13" xfId="1" applyFont="1" applyFill="1" applyBorder="1" applyAlignment="1">
      <alignment horizontal="left" wrapText="1"/>
    </xf>
    <xf numFmtId="0" fontId="11" fillId="0" borderId="2" xfId="0" applyFont="1" applyFill="1" applyBorder="1" applyAlignment="1">
      <alignment horizontal="center"/>
    </xf>
    <xf numFmtId="44" fontId="0" fillId="0" borderId="2" xfId="1" applyFont="1" applyFill="1" applyBorder="1" applyAlignment="1">
      <alignment horizontal="center"/>
    </xf>
    <xf numFmtId="14" fontId="0" fillId="0" borderId="2" xfId="1" applyNumberFormat="1" applyFont="1" applyFill="1" applyBorder="1" applyAlignment="1">
      <alignment horizontal="left" wrapText="1"/>
    </xf>
    <xf numFmtId="0" fontId="0" fillId="0" borderId="1" xfId="0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2" xfId="0" applyFont="1" applyFill="1" applyBorder="1" applyAlignment="1">
      <alignment wrapText="1"/>
    </xf>
    <xf numFmtId="14" fontId="0" fillId="0" borderId="2" xfId="0" applyNumberFormat="1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justify" vertical="center" wrapText="1"/>
    </xf>
    <xf numFmtId="0" fontId="0" fillId="0" borderId="1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2" fillId="0" borderId="2" xfId="0" applyFont="1" applyFill="1" applyBorder="1" applyAlignment="1">
      <alignment wrapText="1"/>
    </xf>
    <xf numFmtId="6" fontId="0" fillId="0" borderId="2" xfId="0" applyNumberFormat="1" applyFont="1" applyFill="1" applyBorder="1" applyAlignment="1">
      <alignment wrapText="1"/>
    </xf>
    <xf numFmtId="14" fontId="4" fillId="0" borderId="2" xfId="0" applyNumberFormat="1" applyFont="1" applyFill="1" applyBorder="1" applyAlignment="1">
      <alignment wrapText="1"/>
    </xf>
    <xf numFmtId="0" fontId="4" fillId="0" borderId="2" xfId="0" applyFont="1" applyFill="1" applyBorder="1" applyAlignment="1">
      <alignment wrapText="1"/>
    </xf>
    <xf numFmtId="8" fontId="4" fillId="0" borderId="2" xfId="1" applyNumberFormat="1" applyFont="1" applyFill="1" applyBorder="1" applyAlignment="1">
      <alignment wrapText="1"/>
    </xf>
    <xf numFmtId="0" fontId="4" fillId="0" borderId="2" xfId="0" applyFont="1" applyFill="1" applyBorder="1" applyAlignment="1">
      <alignment horizontal="center" wrapText="1"/>
    </xf>
    <xf numFmtId="14" fontId="4" fillId="0" borderId="2" xfId="1" applyNumberFormat="1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6" fontId="0" fillId="0" borderId="2" xfId="0" applyNumberFormat="1" applyFill="1" applyBorder="1" applyAlignment="1">
      <alignment wrapText="1"/>
    </xf>
    <xf numFmtId="0" fontId="0" fillId="0" borderId="2" xfId="0" applyFill="1" applyBorder="1" applyAlignment="1">
      <alignment wrapText="1"/>
    </xf>
    <xf numFmtId="0" fontId="0" fillId="0" borderId="7" xfId="0" applyFill="1" applyBorder="1" applyAlignment="1">
      <alignment wrapText="1"/>
    </xf>
    <xf numFmtId="0" fontId="0" fillId="0" borderId="8" xfId="0" applyFill="1" applyBorder="1" applyAlignment="1">
      <alignment wrapText="1"/>
    </xf>
    <xf numFmtId="0" fontId="0" fillId="0" borderId="2" xfId="0" applyNumberFormat="1" applyFill="1" applyBorder="1" applyAlignment="1">
      <alignment horizontal="right" wrapText="1"/>
    </xf>
    <xf numFmtId="0" fontId="0" fillId="0" borderId="9" xfId="0" applyFill="1" applyBorder="1" applyAlignment="1">
      <alignment wrapText="1"/>
    </xf>
    <xf numFmtId="0" fontId="0" fillId="0" borderId="2" xfId="0" applyFill="1" applyBorder="1"/>
    <xf numFmtId="0" fontId="0" fillId="0" borderId="10" xfId="0" applyFill="1" applyBorder="1" applyAlignment="1">
      <alignment wrapText="1"/>
    </xf>
    <xf numFmtId="0" fontId="11" fillId="0" borderId="2" xfId="0" applyFont="1" applyFill="1" applyBorder="1" applyAlignment="1">
      <alignment horizontal="left"/>
    </xf>
    <xf numFmtId="14" fontId="11" fillId="0" borderId="2" xfId="0" applyNumberFormat="1" applyFont="1" applyFill="1" applyBorder="1" applyAlignment="1">
      <alignment horizontal="left"/>
    </xf>
    <xf numFmtId="0" fontId="3" fillId="0" borderId="2" xfId="2" applyFill="1" applyBorder="1" applyAlignment="1"/>
    <xf numFmtId="14" fontId="0" fillId="0" borderId="2" xfId="0" applyNumberFormat="1" applyFill="1" applyBorder="1" applyAlignment="1">
      <alignment horizontal="center"/>
    </xf>
    <xf numFmtId="3" fontId="0" fillId="0" borderId="2" xfId="0" applyNumberFormat="1" applyFill="1" applyBorder="1" applyAlignment="1">
      <alignment horizontal="left" wrapText="1"/>
    </xf>
    <xf numFmtId="0" fontId="0" fillId="0" borderId="11" xfId="0" applyFill="1" applyBorder="1" applyAlignment="1">
      <alignment wrapText="1"/>
    </xf>
    <xf numFmtId="0" fontId="0" fillId="0" borderId="3" xfId="0" applyFill="1" applyBorder="1" applyAlignment="1">
      <alignment wrapText="1"/>
    </xf>
    <xf numFmtId="0" fontId="3" fillId="0" borderId="3" xfId="2" applyFill="1" applyBorder="1" applyAlignment="1">
      <alignment wrapText="1"/>
    </xf>
    <xf numFmtId="0" fontId="0" fillId="0" borderId="4" xfId="0" applyFill="1" applyBorder="1" applyAlignment="1">
      <alignment wrapText="1"/>
    </xf>
    <xf numFmtId="0" fontId="3" fillId="0" borderId="4" xfId="2" applyFill="1" applyBorder="1" applyAlignment="1">
      <alignment wrapText="1"/>
    </xf>
    <xf numFmtId="0" fontId="3" fillId="0" borderId="5" xfId="2" applyFill="1" applyBorder="1" applyAlignment="1">
      <alignment wrapText="1"/>
    </xf>
    <xf numFmtId="14" fontId="0" fillId="0" borderId="2" xfId="0" applyNumberFormat="1" applyFill="1" applyBorder="1" applyAlignment="1">
      <alignment horizontal="right" wrapText="1"/>
    </xf>
    <xf numFmtId="0" fontId="0" fillId="0" borderId="2" xfId="0" applyFill="1" applyBorder="1" applyAlignment="1">
      <alignment horizontal="right" wrapText="1"/>
    </xf>
    <xf numFmtId="14" fontId="0" fillId="0" borderId="3" xfId="0" applyNumberFormat="1" applyFill="1" applyBorder="1" applyAlignment="1">
      <alignment horizontal="left" wrapText="1"/>
    </xf>
    <xf numFmtId="0" fontId="0" fillId="0" borderId="3" xfId="0" applyFill="1" applyBorder="1" applyAlignment="1">
      <alignment horizontal="left" wrapText="1"/>
    </xf>
    <xf numFmtId="0" fontId="0" fillId="0" borderId="3" xfId="0" applyFill="1" applyBorder="1" applyAlignment="1"/>
    <xf numFmtId="0" fontId="0" fillId="0" borderId="3" xfId="0" applyFill="1" applyBorder="1" applyAlignment="1">
      <alignment horizontal="right" wrapText="1"/>
    </xf>
    <xf numFmtId="44" fontId="0" fillId="0" borderId="3" xfId="1" applyFont="1" applyFill="1" applyBorder="1" applyAlignment="1">
      <alignment horizontal="center" wrapText="1"/>
    </xf>
    <xf numFmtId="44" fontId="0" fillId="0" borderId="3" xfId="1" applyFont="1" applyFill="1" applyBorder="1" applyAlignment="1">
      <alignment wrapText="1"/>
    </xf>
    <xf numFmtId="14" fontId="0" fillId="0" borderId="3" xfId="0" applyNumberFormat="1" applyFill="1" applyBorder="1" applyAlignment="1">
      <alignment horizontal="center" wrapText="1"/>
    </xf>
    <xf numFmtId="1" fontId="0" fillId="0" borderId="2" xfId="1" applyNumberFormat="1" applyFont="1" applyFill="1" applyBorder="1" applyAlignment="1">
      <alignment horizontal="left" wrapText="1"/>
    </xf>
    <xf numFmtId="14" fontId="11" fillId="0" borderId="3" xfId="0" applyNumberFormat="1" applyFont="1" applyFill="1" applyBorder="1" applyAlignment="1">
      <alignment horizontal="left" wrapText="1"/>
    </xf>
    <xf numFmtId="0" fontId="11" fillId="0" borderId="3" xfId="0" applyFont="1" applyFill="1" applyBorder="1" applyAlignment="1">
      <alignment horizontal="left" wrapText="1"/>
    </xf>
    <xf numFmtId="44" fontId="11" fillId="0" borderId="3" xfId="1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left" wrapText="1"/>
    </xf>
    <xf numFmtId="0" fontId="0" fillId="0" borderId="0" xfId="0" applyFill="1" applyBorder="1" applyAlignment="1"/>
    <xf numFmtId="0" fontId="11" fillId="0" borderId="12" xfId="0" applyFont="1" applyBorder="1" applyAlignment="1">
      <alignment horizontal="left" wrapText="1"/>
    </xf>
    <xf numFmtId="44" fontId="11" fillId="0" borderId="12" xfId="1" applyFont="1" applyBorder="1" applyAlignment="1">
      <alignment horizontal="left" wrapText="1"/>
    </xf>
    <xf numFmtId="14" fontId="0" fillId="0" borderId="0" xfId="0" applyNumberFormat="1" applyBorder="1"/>
    <xf numFmtId="0" fontId="11" fillId="0" borderId="13" xfId="0" applyFont="1" applyBorder="1" applyAlignment="1">
      <alignment horizontal="left" wrapText="1"/>
    </xf>
    <xf numFmtId="44" fontId="11" fillId="0" borderId="13" xfId="1" applyFont="1" applyBorder="1" applyAlignment="1">
      <alignment horizontal="left" wrapText="1"/>
    </xf>
    <xf numFmtId="0" fontId="11" fillId="0" borderId="18" xfId="0" applyFont="1" applyFill="1" applyBorder="1" applyAlignment="1">
      <alignment horizontal="left" wrapText="1"/>
    </xf>
    <xf numFmtId="14" fontId="11" fillId="0" borderId="12" xfId="0" applyNumberFormat="1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0" fillId="0" borderId="0" xfId="0" applyFill="1" applyBorder="1" applyAlignment="1">
      <alignment vertical="center"/>
    </xf>
    <xf numFmtId="44" fontId="11" fillId="0" borderId="12" xfId="1" applyFont="1" applyBorder="1" applyAlignment="1">
      <alignment horizontal="left" vertical="center" wrapText="1"/>
    </xf>
    <xf numFmtId="0" fontId="3" fillId="0" borderId="18" xfId="2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14" fontId="14" fillId="0" borderId="12" xfId="0" applyNumberFormat="1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44" fontId="14" fillId="0" borderId="12" xfId="1" applyFont="1" applyBorder="1" applyAlignment="1">
      <alignment horizontal="left" vertical="center" wrapText="1"/>
    </xf>
    <xf numFmtId="0" fontId="3" fillId="0" borderId="0" xfId="2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14" fontId="11" fillId="0" borderId="12" xfId="0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44" fontId="11" fillId="0" borderId="12" xfId="1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3" fillId="0" borderId="17" xfId="2" applyFill="1" applyBorder="1" applyAlignment="1">
      <alignment horizontal="center" vertical="center" wrapText="1"/>
    </xf>
    <xf numFmtId="14" fontId="11" fillId="0" borderId="13" xfId="0" applyNumberFormat="1" applyFont="1" applyBorder="1" applyAlignment="1">
      <alignment horizontal="center" wrapText="1"/>
    </xf>
    <xf numFmtId="14" fontId="11" fillId="0" borderId="14" xfId="0" applyNumberFormat="1" applyFont="1" applyBorder="1" applyAlignment="1">
      <alignment horizontal="center" wrapText="1"/>
    </xf>
    <xf numFmtId="14" fontId="11" fillId="0" borderId="15" xfId="0" applyNumberFormat="1" applyFont="1" applyBorder="1" applyAlignment="1">
      <alignment horizontal="center" wrapText="1"/>
    </xf>
    <xf numFmtId="0" fontId="11" fillId="0" borderId="13" xfId="0" applyFont="1" applyBorder="1" applyAlignment="1">
      <alignment horizontal="center" wrapText="1"/>
    </xf>
    <xf numFmtId="0" fontId="11" fillId="0" borderId="14" xfId="0" applyFont="1" applyBorder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44" fontId="11" fillId="0" borderId="13" xfId="1" applyFont="1" applyBorder="1" applyAlignment="1">
      <alignment horizontal="center" wrapText="1"/>
    </xf>
    <xf numFmtId="44" fontId="11" fillId="0" borderId="14" xfId="1" applyFont="1" applyBorder="1" applyAlignment="1">
      <alignment horizontal="center" wrapText="1"/>
    </xf>
    <xf numFmtId="44" fontId="11" fillId="0" borderId="15" xfId="1" applyFont="1" applyBorder="1" applyAlignment="1">
      <alignment horizontal="center" wrapText="1"/>
    </xf>
    <xf numFmtId="0" fontId="3" fillId="0" borderId="17" xfId="2" applyFill="1" applyBorder="1" applyAlignment="1">
      <alignment horizontal="center" wrapText="1"/>
    </xf>
    <xf numFmtId="14" fontId="11" fillId="0" borderId="13" xfId="0" applyNumberFormat="1" applyFont="1" applyBorder="1" applyAlignment="1">
      <alignment horizontal="center" vertical="center" wrapText="1"/>
    </xf>
    <xf numFmtId="14" fontId="11" fillId="0" borderId="14" xfId="0" applyNumberFormat="1" applyFont="1" applyBorder="1" applyAlignment="1">
      <alignment horizontal="center" vertical="center" wrapText="1"/>
    </xf>
    <xf numFmtId="14" fontId="11" fillId="0" borderId="15" xfId="0" applyNumberFormat="1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44" fontId="11" fillId="0" borderId="13" xfId="1" applyFont="1" applyBorder="1" applyAlignment="1">
      <alignment horizontal="center" vertical="center" wrapText="1"/>
    </xf>
    <xf numFmtId="44" fontId="11" fillId="0" borderId="14" xfId="1" applyFont="1" applyBorder="1" applyAlignment="1">
      <alignment horizontal="center" vertical="center" wrapText="1"/>
    </xf>
    <xf numFmtId="44" fontId="11" fillId="0" borderId="15" xfId="1" applyFont="1" applyBorder="1" applyAlignment="1">
      <alignment horizontal="center" vertical="center" wrapText="1"/>
    </xf>
    <xf numFmtId="0" fontId="3" fillId="0" borderId="16" xfId="2" applyFill="1" applyBorder="1" applyAlignment="1">
      <alignment horizontal="center" wrapText="1"/>
    </xf>
    <xf numFmtId="0" fontId="3" fillId="0" borderId="19" xfId="2" applyFill="1" applyBorder="1" applyAlignment="1">
      <alignment horizontal="center" wrapText="1"/>
    </xf>
    <xf numFmtId="0" fontId="3" fillId="0" borderId="16" xfId="2" applyFill="1" applyBorder="1" applyAlignment="1">
      <alignment horizontal="center" vertical="center" wrapText="1"/>
    </xf>
    <xf numFmtId="0" fontId="3" fillId="0" borderId="19" xfId="2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  <xf numFmtId="0" fontId="11" fillId="0" borderId="2" xfId="0" applyFont="1" applyFill="1" applyBorder="1" applyAlignment="1">
      <alignment horizontal="center" wrapText="1"/>
    </xf>
    <xf numFmtId="14" fontId="11" fillId="0" borderId="2" xfId="0" applyNumberFormat="1" applyFont="1" applyFill="1" applyBorder="1" applyAlignment="1">
      <alignment horizontal="center" wrapText="1"/>
    </xf>
    <xf numFmtId="44" fontId="11" fillId="0" borderId="2" xfId="1" applyFont="1" applyFill="1" applyBorder="1" applyAlignment="1">
      <alignment horizontal="center" wrapText="1"/>
    </xf>
    <xf numFmtId="0" fontId="0" fillId="0" borderId="2" xfId="0" applyFill="1" applyBorder="1" applyAlignment="1">
      <alignment horizontal="center"/>
    </xf>
    <xf numFmtId="0" fontId="3" fillId="0" borderId="2" xfId="2" applyFill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14" fontId="0" fillId="0" borderId="2" xfId="0" applyNumberFormat="1" applyFill="1" applyBorder="1" applyAlignment="1">
      <alignment horizontal="center" wrapText="1"/>
    </xf>
    <xf numFmtId="44" fontId="0" fillId="0" borderId="2" xfId="1" applyFont="1" applyFill="1" applyBorder="1" applyAlignment="1">
      <alignment horizontal="center" wrapText="1"/>
    </xf>
    <xf numFmtId="14" fontId="0" fillId="0" borderId="2" xfId="0" applyNumberFormat="1" applyFill="1" applyBorder="1" applyAlignment="1">
      <alignment horizontal="left"/>
    </xf>
    <xf numFmtId="0" fontId="0" fillId="0" borderId="2" xfId="0" applyFill="1" applyBorder="1" applyAlignment="1">
      <alignment horizontal="left" vertical="top" wrapText="1"/>
    </xf>
    <xf numFmtId="44" fontId="0" fillId="0" borderId="2" xfId="1" applyFont="1" applyFill="1" applyBorder="1" applyAlignment="1">
      <alignment horizontal="left" vertical="top" wrapText="1"/>
    </xf>
    <xf numFmtId="14" fontId="0" fillId="0" borderId="2" xfId="0" applyNumberFormat="1" applyFill="1" applyBorder="1" applyAlignment="1">
      <alignment horizontal="left" vertical="top" wrapText="1"/>
    </xf>
    <xf numFmtId="0" fontId="0" fillId="0" borderId="2" xfId="0" applyFill="1" applyBorder="1" applyAlignment="1">
      <alignment horizontal="left" wrapText="1"/>
    </xf>
    <xf numFmtId="0" fontId="0" fillId="0" borderId="2" xfId="0" applyFill="1" applyBorder="1" applyAlignment="1">
      <alignment horizontal="center" vertical="top"/>
    </xf>
    <xf numFmtId="14" fontId="0" fillId="0" borderId="2" xfId="0" applyNumberFormat="1" applyFill="1" applyBorder="1" applyAlignment="1">
      <alignment horizontal="right" wrapText="1"/>
    </xf>
    <xf numFmtId="44" fontId="11" fillId="0" borderId="2" xfId="1" applyFont="1" applyFill="1" applyBorder="1" applyAlignment="1">
      <alignment horizontal="left" wrapText="1"/>
    </xf>
    <xf numFmtId="14" fontId="11" fillId="0" borderId="2" xfId="0" applyNumberFormat="1" applyFont="1" applyFill="1" applyBorder="1" applyAlignment="1">
      <alignment horizontal="left" wrapText="1"/>
    </xf>
    <xf numFmtId="0" fontId="11" fillId="0" borderId="2" xfId="0" applyFont="1" applyFill="1" applyBorder="1" applyAlignment="1">
      <alignment horizontal="left" wrapText="1"/>
    </xf>
    <xf numFmtId="0" fontId="5" fillId="2" borderId="2" xfId="0" applyFont="1" applyFill="1" applyBorder="1" applyAlignment="1">
      <alignment horizontal="center" wrapText="1"/>
    </xf>
    <xf numFmtId="0" fontId="0" fillId="0" borderId="2" xfId="0" applyFill="1" applyBorder="1" applyAlignment="1">
      <alignment horizontal="center" vertical="center" wrapText="1"/>
    </xf>
    <xf numFmtId="44" fontId="0" fillId="0" borderId="2" xfId="1" applyFont="1" applyFill="1" applyBorder="1" applyAlignment="1">
      <alignment horizontal="center" vertical="center" wrapText="1"/>
    </xf>
    <xf numFmtId="0" fontId="3" fillId="0" borderId="2" xfId="2" applyFill="1" applyBorder="1" applyAlignment="1">
      <alignment wrapText="1"/>
    </xf>
    <xf numFmtId="0" fontId="0" fillId="0" borderId="2" xfId="0" applyFont="1" applyFill="1" applyBorder="1" applyAlignment="1">
      <alignment horizontal="center" wrapText="1"/>
    </xf>
    <xf numFmtId="8" fontId="0" fillId="0" borderId="2" xfId="1" applyNumberFormat="1" applyFont="1" applyFill="1" applyBorder="1" applyAlignment="1">
      <alignment horizontal="center" wrapText="1"/>
    </xf>
    <xf numFmtId="14" fontId="0" fillId="0" borderId="2" xfId="1" applyNumberFormat="1" applyFont="1" applyFill="1" applyBorder="1" applyAlignment="1">
      <alignment horizontal="center" vertical="center" wrapText="1"/>
    </xf>
    <xf numFmtId="14" fontId="0" fillId="0" borderId="2" xfId="0" applyNumberFormat="1" applyFont="1" applyFill="1" applyBorder="1" applyAlignment="1">
      <alignment horizontal="center" wrapText="1"/>
    </xf>
    <xf numFmtId="8" fontId="0" fillId="0" borderId="2" xfId="0" applyNumberFormat="1" applyFont="1" applyFill="1" applyBorder="1" applyAlignment="1">
      <alignment horizontal="center" wrapText="1"/>
    </xf>
    <xf numFmtId="8" fontId="0" fillId="0" borderId="2" xfId="0" applyNumberFormat="1" applyFill="1" applyBorder="1" applyAlignment="1">
      <alignment horizontal="center" wrapText="1"/>
    </xf>
    <xf numFmtId="14" fontId="0" fillId="0" borderId="2" xfId="1" applyNumberFormat="1" applyFont="1" applyFill="1" applyBorder="1" applyAlignment="1">
      <alignment horizontal="center" wrapText="1"/>
    </xf>
    <xf numFmtId="0" fontId="0" fillId="0" borderId="2" xfId="0" applyFill="1" applyBorder="1" applyAlignment="1">
      <alignment wrapText="1"/>
    </xf>
    <xf numFmtId="14" fontId="0" fillId="0" borderId="2" xfId="0" applyNumberFormat="1" applyFill="1" applyBorder="1" applyAlignment="1">
      <alignment horizontal="center"/>
    </xf>
    <xf numFmtId="0" fontId="0" fillId="0" borderId="2" xfId="0" applyFill="1" applyBorder="1" applyAlignment="1">
      <alignment horizontal="left"/>
    </xf>
    <xf numFmtId="14" fontId="11" fillId="0" borderId="2" xfId="0" applyNumberFormat="1" applyFont="1" applyFill="1" applyBorder="1" applyAlignment="1">
      <alignment horizontal="left"/>
    </xf>
    <xf numFmtId="0" fontId="11" fillId="0" borderId="2" xfId="0" applyFont="1" applyFill="1" applyBorder="1" applyAlignment="1">
      <alignment horizontal="left"/>
    </xf>
    <xf numFmtId="44" fontId="11" fillId="0" borderId="2" xfId="1" applyFont="1" applyFill="1" applyBorder="1" applyAlignment="1">
      <alignment horizontal="left"/>
    </xf>
    <xf numFmtId="0" fontId="11" fillId="0" borderId="2" xfId="0" applyFont="1" applyFill="1" applyBorder="1" applyAlignment="1">
      <alignment horizontal="center"/>
    </xf>
    <xf numFmtId="44" fontId="0" fillId="0" borderId="2" xfId="1" applyFont="1" applyFill="1" applyBorder="1" applyAlignment="1">
      <alignment horizontal="left"/>
    </xf>
    <xf numFmtId="0" fontId="3" fillId="0" borderId="3" xfId="2" applyFill="1" applyBorder="1" applyAlignment="1">
      <alignment horizontal="center" wrapText="1"/>
    </xf>
    <xf numFmtId="0" fontId="3" fillId="0" borderId="4" xfId="2" applyFill="1" applyBorder="1" applyAlignment="1">
      <alignment horizontal="center" wrapText="1"/>
    </xf>
    <xf numFmtId="0" fontId="3" fillId="0" borderId="5" xfId="2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0" fontId="0" fillId="0" borderId="5" xfId="0" applyFill="1" applyBorder="1" applyAlignment="1">
      <alignment horizontal="center" wrapText="1"/>
    </xf>
    <xf numFmtId="0" fontId="3" fillId="0" borderId="3" xfId="2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14" fontId="0" fillId="0" borderId="2" xfId="0" applyNumberFormat="1" applyFill="1" applyBorder="1" applyAlignment="1">
      <alignment horizontal="left" wrapText="1"/>
    </xf>
    <xf numFmtId="0" fontId="2" fillId="0" borderId="2" xfId="0" applyFont="1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44" fontId="0" fillId="0" borderId="2" xfId="1" applyFont="1" applyFill="1" applyBorder="1" applyAlignment="1">
      <alignment wrapText="1"/>
    </xf>
    <xf numFmtId="14" fontId="0" fillId="0" borderId="3" xfId="0" applyNumberFormat="1" applyFill="1" applyBorder="1" applyAlignment="1">
      <alignment horizontal="center" wrapText="1"/>
    </xf>
    <xf numFmtId="14" fontId="0" fillId="0" borderId="5" xfId="0" applyNumberFormat="1" applyFill="1" applyBorder="1" applyAlignment="1">
      <alignment horizontal="center" wrapText="1"/>
    </xf>
    <xf numFmtId="164" fontId="0" fillId="0" borderId="20" xfId="0" applyNumberFormat="1" applyFill="1" applyBorder="1" applyAlignment="1">
      <alignment horizontal="center" vertical="center"/>
    </xf>
    <xf numFmtId="164" fontId="0" fillId="0" borderId="6" xfId="0" applyNumberFormat="1" applyFill="1" applyBorder="1" applyAlignment="1">
      <alignment horizontal="center" vertical="center"/>
    </xf>
    <xf numFmtId="164" fontId="0" fillId="0" borderId="21" xfId="0" applyNumberFormat="1" applyFill="1" applyBorder="1" applyAlignment="1">
      <alignment horizontal="center" vertical="center"/>
    </xf>
    <xf numFmtId="164" fontId="0" fillId="0" borderId="2" xfId="0" applyNumberFormat="1" applyFill="1" applyBorder="1" applyAlignment="1">
      <alignment horizontal="center" vertical="center"/>
    </xf>
    <xf numFmtId="164" fontId="0" fillId="0" borderId="2" xfId="0" applyNumberFormat="1" applyFill="1" applyBorder="1" applyAlignment="1">
      <alignment horizontal="center" vertical="top"/>
    </xf>
    <xf numFmtId="0" fontId="9" fillId="2" borderId="0" xfId="0" applyFont="1" applyFill="1" applyAlignment="1">
      <alignment horizontal="center"/>
    </xf>
    <xf numFmtId="14" fontId="11" fillId="0" borderId="13" xfId="0" applyNumberFormat="1" applyFont="1" applyBorder="1" applyAlignment="1">
      <alignment wrapText="1"/>
    </xf>
    <xf numFmtId="14" fontId="11" fillId="0" borderId="14" xfId="0" applyNumberFormat="1" applyFont="1" applyBorder="1" applyAlignment="1">
      <alignment wrapText="1"/>
    </xf>
    <xf numFmtId="14" fontId="11" fillId="0" borderId="15" xfId="0" applyNumberFormat="1" applyFont="1" applyBorder="1" applyAlignment="1">
      <alignment wrapText="1"/>
    </xf>
    <xf numFmtId="44" fontId="11" fillId="0" borderId="13" xfId="1" applyFont="1" applyBorder="1" applyAlignment="1">
      <alignment wrapText="1"/>
    </xf>
    <xf numFmtId="44" fontId="11" fillId="0" borderId="14" xfId="1" applyFont="1" applyBorder="1" applyAlignment="1">
      <alignment wrapText="1"/>
    </xf>
    <xf numFmtId="44" fontId="11" fillId="0" borderId="15" xfId="1" applyFont="1" applyBorder="1" applyAlignment="1">
      <alignment wrapText="1"/>
    </xf>
    <xf numFmtId="14" fontId="11" fillId="0" borderId="12" xfId="0" applyNumberFormat="1" applyFont="1" applyBorder="1" applyAlignment="1">
      <alignment horizontal="right" wrapText="1"/>
    </xf>
    <xf numFmtId="14" fontId="11" fillId="0" borderId="13" xfId="0" applyNumberFormat="1" applyFont="1" applyBorder="1" applyAlignment="1">
      <alignment horizontal="right" wrapText="1"/>
    </xf>
    <xf numFmtId="44" fontId="11" fillId="0" borderId="12" xfId="1" applyFont="1" applyBorder="1" applyAlignment="1">
      <alignment horizontal="center" wrapText="1"/>
    </xf>
  </cellXfs>
  <cellStyles count="4">
    <cellStyle name="Hipervínculo" xfId="2" builtinId="8"/>
    <cellStyle name="Moneda" xfId="1" builtinId="4"/>
    <cellStyle name="Moneda 2" xfId="3" xr:uid="{00000000-0005-0000-0000-000002000000}"/>
    <cellStyle name="Normal" xfId="0" builtinId="0"/>
  </cellStyles>
  <dxfs count="0"/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transparencia.tlaquepaque.gob.mx/wp-content/uploads/2020/05/Q-4170.pdf" TargetMode="External"/><Relationship Id="rId117" Type="http://schemas.openxmlformats.org/officeDocument/2006/relationships/hyperlink" Target="https://transparencia.tlaquepaque.gob.mx/wp-content/uploads/2021/11/11038-1.pdf" TargetMode="External"/><Relationship Id="rId21" Type="http://schemas.openxmlformats.org/officeDocument/2006/relationships/hyperlink" Target="https://transparencia.tlaquepaque.gob.mx/wp-content/uploads/2020/05/94081.pdf" TargetMode="External"/><Relationship Id="rId42" Type="http://schemas.openxmlformats.org/officeDocument/2006/relationships/hyperlink" Target="https://transparencia.tlaquepaque.gob.mx/wp-content/uploads/2020/05/A29.pdf" TargetMode="External"/><Relationship Id="rId47" Type="http://schemas.openxmlformats.org/officeDocument/2006/relationships/hyperlink" Target="https://transparencia.tlaquepaque.gob.mx/wp-content/uploads/2020/05/GDL21.pdf" TargetMode="External"/><Relationship Id="rId63" Type="http://schemas.openxmlformats.org/officeDocument/2006/relationships/hyperlink" Target="https://transparencia.tlaquepaque.gob.mx/wp-content/uploads/2020/05/GDL-222.pdf" TargetMode="External"/><Relationship Id="rId68" Type="http://schemas.openxmlformats.org/officeDocument/2006/relationships/hyperlink" Target="https://transparencia.tlaquepaque.gob.mx/wp-content/uploads/2020/05/A775.pdf" TargetMode="External"/><Relationship Id="rId84" Type="http://schemas.openxmlformats.org/officeDocument/2006/relationships/hyperlink" Target="https://transparencia.tlaquepaque.gob.mx/wp-content/uploads/2020/05/102130.pdf" TargetMode="External"/><Relationship Id="rId89" Type="http://schemas.openxmlformats.org/officeDocument/2006/relationships/hyperlink" Target="https://transparencia.tlaquepaque.gob.mx/wp-content/uploads/2021/02/B579.pdf" TargetMode="External"/><Relationship Id="rId112" Type="http://schemas.openxmlformats.org/officeDocument/2006/relationships/hyperlink" Target="https://transparencia.tlaquepaque.gob.mx/wp-content/uploads/2021/11/DD6234.pdf" TargetMode="External"/><Relationship Id="rId16" Type="http://schemas.openxmlformats.org/officeDocument/2006/relationships/hyperlink" Target="https://transparencia.tlaquepaque.gob.mx/wp-content/uploads/2020/05/3393.pdf" TargetMode="External"/><Relationship Id="rId107" Type="http://schemas.openxmlformats.org/officeDocument/2006/relationships/hyperlink" Target="https://transparencia.tlaquepaque.gob.mx/wp-content/uploads/2021/11/001239E.pdf" TargetMode="External"/><Relationship Id="rId11" Type="http://schemas.openxmlformats.org/officeDocument/2006/relationships/hyperlink" Target="https://transparencia.tlaquepaque.gob.mx/wp-content/uploads/2020/05/5140.pdf" TargetMode="External"/><Relationship Id="rId32" Type="http://schemas.openxmlformats.org/officeDocument/2006/relationships/hyperlink" Target="https://transparencia.tlaquepaque.gob.mx/wp-content/uploads/2020/05/A188.pdf" TargetMode="External"/><Relationship Id="rId37" Type="http://schemas.openxmlformats.org/officeDocument/2006/relationships/hyperlink" Target="https://transparencia.tlaquepaque.gob.mx/wp-content/uploads/2020/05/3450.pdf" TargetMode="External"/><Relationship Id="rId53" Type="http://schemas.openxmlformats.org/officeDocument/2006/relationships/hyperlink" Target="https://transparencia.tlaquepaque.gob.mx/wp-content/uploads/2020/05/QME322.pdf" TargetMode="External"/><Relationship Id="rId58" Type="http://schemas.openxmlformats.org/officeDocument/2006/relationships/hyperlink" Target="https://transparencia.tlaquepaque.gob.mx/wp-content/uploads/2020/05/A201.pdf" TargetMode="External"/><Relationship Id="rId74" Type="http://schemas.openxmlformats.org/officeDocument/2006/relationships/hyperlink" Target="https://transparencia.tlaquepaque.gob.mx/wp-content/uploads/2020/05/6180-1.pdf" TargetMode="External"/><Relationship Id="rId79" Type="http://schemas.openxmlformats.org/officeDocument/2006/relationships/hyperlink" Target="https://transparencia.tlaquepaque.gob.mx/wp-content/uploads/2020/05/GDLA-1064.pdf" TargetMode="External"/><Relationship Id="rId102" Type="http://schemas.openxmlformats.org/officeDocument/2006/relationships/hyperlink" Target="https://transparencia.tlaquepaque.gob.mx/wp-content/uploads/2021/09/1143E.pdf" TargetMode="External"/><Relationship Id="rId123" Type="http://schemas.openxmlformats.org/officeDocument/2006/relationships/hyperlink" Target="https://transparencia.tlaquepaque.gob.mx/wp-content/uploads/2021/11/001898E.pdf" TargetMode="External"/><Relationship Id="rId5" Type="http://schemas.openxmlformats.org/officeDocument/2006/relationships/hyperlink" Target="https://transparencia.tlaquepaque.gob.mx/wp-content/uploads/2020/05/SIQ-3847.pdf" TargetMode="External"/><Relationship Id="rId90" Type="http://schemas.openxmlformats.org/officeDocument/2006/relationships/hyperlink" Target="https://transparencia.tlaquepaque.gob.mx/wp-content/uploads/2021/03/588E.pdf" TargetMode="External"/><Relationship Id="rId95" Type="http://schemas.openxmlformats.org/officeDocument/2006/relationships/hyperlink" Target="https://transparencia.tlaquepaque.gob.mx/wp-content/uploads/2021/05/03-000700E.pdf" TargetMode="External"/><Relationship Id="rId22" Type="http://schemas.openxmlformats.org/officeDocument/2006/relationships/hyperlink" Target="https://transparencia.tlaquepaque.gob.mx/wp-content/uploads/2020/05/2449.pdf" TargetMode="External"/><Relationship Id="rId27" Type="http://schemas.openxmlformats.org/officeDocument/2006/relationships/hyperlink" Target="https://transparencia.tlaquepaque.gob.mx/wp-content/uploads/2020/05/240.pdf" TargetMode="External"/><Relationship Id="rId43" Type="http://schemas.openxmlformats.org/officeDocument/2006/relationships/hyperlink" Target="https://transparencia.tlaquepaque.gob.mx/wp-content/uploads/2020/05/A-10861.pdf" TargetMode="External"/><Relationship Id="rId48" Type="http://schemas.openxmlformats.org/officeDocument/2006/relationships/hyperlink" Target="https://transparencia.tlaquepaque.gob.mx/wp-content/uploads/2020/05/GDL32.pdf" TargetMode="External"/><Relationship Id="rId64" Type="http://schemas.openxmlformats.org/officeDocument/2006/relationships/hyperlink" Target="https://transparencia.tlaquepaque.gob.mx/wp-content/uploads/2020/05/GDL-221.pdf" TargetMode="External"/><Relationship Id="rId69" Type="http://schemas.openxmlformats.org/officeDocument/2006/relationships/hyperlink" Target="https://transparencia.tlaquepaque.gob.mx/wp-content/uploads/2020/05/15B2.pdf" TargetMode="External"/><Relationship Id="rId113" Type="http://schemas.openxmlformats.org/officeDocument/2006/relationships/hyperlink" Target="https://transparencia.tlaquepaque.gob.mx/wp-content/uploads/2021/11/F1019.pdf" TargetMode="External"/><Relationship Id="rId118" Type="http://schemas.openxmlformats.org/officeDocument/2006/relationships/hyperlink" Target="https://transparencia.tlaquepaque.gob.mx/wp-content/uploads/2021/11/13422-1.pdf" TargetMode="External"/><Relationship Id="rId80" Type="http://schemas.openxmlformats.org/officeDocument/2006/relationships/hyperlink" Target="https://transparencia.tlaquepaque.gob.mx/wp-content/uploads/2020/05/GDLA-1066.pdf" TargetMode="External"/><Relationship Id="rId85" Type="http://schemas.openxmlformats.org/officeDocument/2006/relationships/hyperlink" Target="https://transparencia.tlaquepaque.gob.mx/wp-content/uploads/2020/05/102134.pdf" TargetMode="External"/><Relationship Id="rId12" Type="http://schemas.openxmlformats.org/officeDocument/2006/relationships/hyperlink" Target="https://transparencia.tlaquepaque.gob.mx/wp-content/uploads/2020/05/5141.pdf" TargetMode="External"/><Relationship Id="rId17" Type="http://schemas.openxmlformats.org/officeDocument/2006/relationships/hyperlink" Target="https://transparencia.tlaquepaque.gob.mx/wp-content/uploads/2020/05/1059.pdf" TargetMode="External"/><Relationship Id="rId33" Type="http://schemas.openxmlformats.org/officeDocument/2006/relationships/hyperlink" Target="https://transparencia.tlaquepaque.gob.mx/wp-content/uploads/2020/05/A189.pdf" TargetMode="External"/><Relationship Id="rId38" Type="http://schemas.openxmlformats.org/officeDocument/2006/relationships/hyperlink" Target="https://transparencia.tlaquepaque.gob.mx/wp-content/uploads/2020/05/3449.pdf" TargetMode="External"/><Relationship Id="rId59" Type="http://schemas.openxmlformats.org/officeDocument/2006/relationships/hyperlink" Target="https://transparencia.tlaquepaque.gob.mx/wp-content/uploads/2020/05/A357.pdf" TargetMode="External"/><Relationship Id="rId103" Type="http://schemas.openxmlformats.org/officeDocument/2006/relationships/hyperlink" Target="https://transparencia.tlaquepaque.gob.mx/wp-content/uploads/2021/11/987F0.pdf" TargetMode="External"/><Relationship Id="rId108" Type="http://schemas.openxmlformats.org/officeDocument/2006/relationships/hyperlink" Target="https://transparencia.tlaquepaque.gob.mx/wp-content/uploads/2021/11/1781-11.pdf" TargetMode="External"/><Relationship Id="rId124" Type="http://schemas.openxmlformats.org/officeDocument/2006/relationships/hyperlink" Target="https://transparencia.tlaquepaque.gob.mx/wp-content/uploads/2021/11/1791E.pdf" TargetMode="External"/><Relationship Id="rId54" Type="http://schemas.openxmlformats.org/officeDocument/2006/relationships/hyperlink" Target="https://transparencia.tlaquepaque.gob.mx/wp-content/uploads/2020/05/1401.pdf" TargetMode="External"/><Relationship Id="rId70" Type="http://schemas.openxmlformats.org/officeDocument/2006/relationships/hyperlink" Target="https://transparencia.tlaquepaque.gob.mx/wp-content/uploads/2020/05/A919.pdf" TargetMode="External"/><Relationship Id="rId75" Type="http://schemas.openxmlformats.org/officeDocument/2006/relationships/hyperlink" Target="https://transparencia.tlaquepaque.gob.mx/wp-content/uploads/2020/05/A812.pdf" TargetMode="External"/><Relationship Id="rId91" Type="http://schemas.openxmlformats.org/officeDocument/2006/relationships/hyperlink" Target="https://transparencia.tlaquepaque.gob.mx/wp-content/uploads/2021/03/7115.pdf" TargetMode="External"/><Relationship Id="rId96" Type="http://schemas.openxmlformats.org/officeDocument/2006/relationships/hyperlink" Target="https://transparencia.tlaquepaque.gob.mx/wp-content/uploads/2021/05/04-17.pdf" TargetMode="External"/><Relationship Id="rId1" Type="http://schemas.openxmlformats.org/officeDocument/2006/relationships/hyperlink" Target="https://transparencia.tlaquepaque.gob.mx/wp-content/uploads/2020/05/2825.pdf" TargetMode="External"/><Relationship Id="rId6" Type="http://schemas.openxmlformats.org/officeDocument/2006/relationships/hyperlink" Target="https://transparencia.tlaquepaque.gob.mx/wp-content/uploads/2020/05/FE-1738.pdf" TargetMode="External"/><Relationship Id="rId23" Type="http://schemas.openxmlformats.org/officeDocument/2006/relationships/hyperlink" Target="https://transparencia.tlaquepaque.gob.mx/wp-content/uploads/2020/05/6802.pdf" TargetMode="External"/><Relationship Id="rId28" Type="http://schemas.openxmlformats.org/officeDocument/2006/relationships/hyperlink" Target="https://transparencia.tlaquepaque.gob.mx/wp-content/uploads/2020/05/C291.pdf" TargetMode="External"/><Relationship Id="rId49" Type="http://schemas.openxmlformats.org/officeDocument/2006/relationships/hyperlink" Target="https://transparencia.tlaquepaque.gob.mx/wp-content/uploads/2020/05/GDLA-1063.pdf" TargetMode="External"/><Relationship Id="rId114" Type="http://schemas.openxmlformats.org/officeDocument/2006/relationships/hyperlink" Target="https://transparencia.tlaquepaque.gob.mx/wp-content/uploads/2021/11/1806-1.pdf" TargetMode="External"/><Relationship Id="rId119" Type="http://schemas.openxmlformats.org/officeDocument/2006/relationships/hyperlink" Target="https://transparencia.tlaquepaque.gob.mx/wp-content/uploads/2021/11/8654.pdf" TargetMode="External"/><Relationship Id="rId44" Type="http://schemas.openxmlformats.org/officeDocument/2006/relationships/hyperlink" Target="https://transparencia.tlaquepaque.gob.mx/wp-content/uploads/2020/05/A191.pdf" TargetMode="External"/><Relationship Id="rId60" Type="http://schemas.openxmlformats.org/officeDocument/2006/relationships/hyperlink" Target="https://transparencia.tlaquepaque.gob.mx/wp-content/uploads/2020/05/A204.pdf" TargetMode="External"/><Relationship Id="rId65" Type="http://schemas.openxmlformats.org/officeDocument/2006/relationships/hyperlink" Target="https://transparencia.tlaquepaque.gob.mx/wp-content/uploads/2020/05/GDL-271.pdf" TargetMode="External"/><Relationship Id="rId81" Type="http://schemas.openxmlformats.org/officeDocument/2006/relationships/hyperlink" Target="https://transparencia.tlaquepaque.gob.mx/wp-content/uploads/2020/05/303.pdf" TargetMode="External"/><Relationship Id="rId86" Type="http://schemas.openxmlformats.org/officeDocument/2006/relationships/hyperlink" Target="https://transparencia.tlaquepaque.gob.mx/wp-content/uploads/2020/05/GDL297.pdf" TargetMode="External"/><Relationship Id="rId13" Type="http://schemas.openxmlformats.org/officeDocument/2006/relationships/hyperlink" Target="https://transparencia.tlaquepaque.gob.mx/wp-content/uploads/2020/05/A99.pdf" TargetMode="External"/><Relationship Id="rId18" Type="http://schemas.openxmlformats.org/officeDocument/2006/relationships/hyperlink" Target="https://transparencia.tlaquepaque.gob.mx/wp-content/uploads/2020/05/1058.pdf" TargetMode="External"/><Relationship Id="rId39" Type="http://schemas.openxmlformats.org/officeDocument/2006/relationships/hyperlink" Target="https://transparencia.tlaquepaque.gob.mx/wp-content/uploads/2020/05/A25.pdf" TargetMode="External"/><Relationship Id="rId109" Type="http://schemas.openxmlformats.org/officeDocument/2006/relationships/hyperlink" Target="https://transparencia.tlaquepaque.gob.mx/wp-content/uploads/2021/11/3338-1.pdf" TargetMode="External"/><Relationship Id="rId34" Type="http://schemas.openxmlformats.org/officeDocument/2006/relationships/hyperlink" Target="https://transparencia.tlaquepaque.gob.mx/wp-content/uploads/2020/05/A190.pdf" TargetMode="External"/><Relationship Id="rId50" Type="http://schemas.openxmlformats.org/officeDocument/2006/relationships/hyperlink" Target="https://transparencia.tlaquepaque.gob.mx/wp-content/uploads/2020/05/F360.pdf" TargetMode="External"/><Relationship Id="rId55" Type="http://schemas.openxmlformats.org/officeDocument/2006/relationships/hyperlink" Target="https://transparencia.tlaquepaque.gob.mx/wp-content/uploads/2020/05/C305.pdf" TargetMode="External"/><Relationship Id="rId76" Type="http://schemas.openxmlformats.org/officeDocument/2006/relationships/hyperlink" Target="https://transparencia.tlaquepaque.gob.mx/wp-content/uploads/2020/05/A116.pdf" TargetMode="External"/><Relationship Id="rId97" Type="http://schemas.openxmlformats.org/officeDocument/2006/relationships/hyperlink" Target="https://transparencia.tlaquepaque.gob.mx/wp-content/uploads/2021/05/05-22.pdf" TargetMode="External"/><Relationship Id="rId104" Type="http://schemas.openxmlformats.org/officeDocument/2006/relationships/hyperlink" Target="https://transparencia.tlaquepaque.gob.mx/wp-content/uploads/2021/11/8709.pdf" TargetMode="External"/><Relationship Id="rId120" Type="http://schemas.openxmlformats.org/officeDocument/2006/relationships/hyperlink" Target="https://transparencia.tlaquepaque.gob.mx/wp-content/uploads/2021/11/8623.pdf" TargetMode="External"/><Relationship Id="rId125" Type="http://schemas.openxmlformats.org/officeDocument/2006/relationships/hyperlink" Target="https://transparencia.tlaquepaque.gob.mx/wp-content/uploads/2021/11/1886E.pdf" TargetMode="External"/><Relationship Id="rId7" Type="http://schemas.openxmlformats.org/officeDocument/2006/relationships/hyperlink" Target="https://transparencia.tlaquepaque.gob.mx/wp-content/uploads/2020/05/FE-1739.pdf" TargetMode="External"/><Relationship Id="rId71" Type="http://schemas.openxmlformats.org/officeDocument/2006/relationships/hyperlink" Target="https://transparencia.tlaquepaque.gob.mx/wp-content/uploads/2020/05/2952.pdf" TargetMode="External"/><Relationship Id="rId92" Type="http://schemas.openxmlformats.org/officeDocument/2006/relationships/hyperlink" Target="https://transparencia.tlaquepaque.gob.mx/wp-content/uploads/2021/05/9D309.pdf" TargetMode="External"/><Relationship Id="rId2" Type="http://schemas.openxmlformats.org/officeDocument/2006/relationships/hyperlink" Target="https://transparencia.tlaquepaque.gob.mx/wp-content/uploads/2020/05/FE-1735.pdf" TargetMode="External"/><Relationship Id="rId29" Type="http://schemas.openxmlformats.org/officeDocument/2006/relationships/hyperlink" Target="https://transparencia.tlaquepaque.gob.mx/wp-content/uploads/2020/05/A-172.pdf" TargetMode="External"/><Relationship Id="rId24" Type="http://schemas.openxmlformats.org/officeDocument/2006/relationships/hyperlink" Target="https://transparencia.tlaquepaque.gob.mx/wp-content/uploads/2020/05/45038.pdf" TargetMode="External"/><Relationship Id="rId40" Type="http://schemas.openxmlformats.org/officeDocument/2006/relationships/hyperlink" Target="https://transparencia.tlaquepaque.gob.mx/wp-content/uploads/2020/05/A26.pdf" TargetMode="External"/><Relationship Id="rId45" Type="http://schemas.openxmlformats.org/officeDocument/2006/relationships/hyperlink" Target="https://transparencia.tlaquepaque.gob.mx/wp-content/uploads/2020/05/A17.pdf" TargetMode="External"/><Relationship Id="rId66" Type="http://schemas.openxmlformats.org/officeDocument/2006/relationships/hyperlink" Target="https://transparencia.tlaquepaque.gob.mx/wp-content/uploads/2020/05/B-35.pdf" TargetMode="External"/><Relationship Id="rId87" Type="http://schemas.openxmlformats.org/officeDocument/2006/relationships/hyperlink" Target="https://transparencia.tlaquepaque.gob.mx/wp-content/uploads/2020/05/GDL316.pdf" TargetMode="External"/><Relationship Id="rId110" Type="http://schemas.openxmlformats.org/officeDocument/2006/relationships/hyperlink" Target="https://transparencia.tlaquepaque.gob.mx/wp-content/uploads/2021/11/3448E.pdf" TargetMode="External"/><Relationship Id="rId115" Type="http://schemas.openxmlformats.org/officeDocument/2006/relationships/hyperlink" Target="https://transparencia.tlaquepaque.gob.mx/wp-content/uploads/2021/11/1583E-1.pdf" TargetMode="External"/><Relationship Id="rId61" Type="http://schemas.openxmlformats.org/officeDocument/2006/relationships/hyperlink" Target="https://transparencia.tlaquepaque.gob.mx/wp-content/uploads/2020/05/GDLA-1065.pdf" TargetMode="External"/><Relationship Id="rId82" Type="http://schemas.openxmlformats.org/officeDocument/2006/relationships/hyperlink" Target="https://transparencia.tlaquepaque.gob.mx/wp-content/uploads/2020/05/C-319.pdf" TargetMode="External"/><Relationship Id="rId19" Type="http://schemas.openxmlformats.org/officeDocument/2006/relationships/hyperlink" Target="https://transparencia.tlaquepaque.gob.mx/wp-content/uploads/2020/05/1061.pdf" TargetMode="External"/><Relationship Id="rId14" Type="http://schemas.openxmlformats.org/officeDocument/2006/relationships/hyperlink" Target="https://transparencia.tlaquepaque.gob.mx/wp-content/uploads/2020/05/A157.pdf" TargetMode="External"/><Relationship Id="rId30" Type="http://schemas.openxmlformats.org/officeDocument/2006/relationships/hyperlink" Target="https://transparencia.tlaquepaque.gob.mx/wp-content/uploads/2020/05/A75F.pdf" TargetMode="External"/><Relationship Id="rId35" Type="http://schemas.openxmlformats.org/officeDocument/2006/relationships/hyperlink" Target="https://transparencia.tlaquepaque.gob.mx/wp-content/uploads/2020/05/A194.pdf" TargetMode="External"/><Relationship Id="rId56" Type="http://schemas.openxmlformats.org/officeDocument/2006/relationships/hyperlink" Target="https://transparencia.tlaquepaque.gob.mx/wp-content/uploads/2020/05/A27.pdf" TargetMode="External"/><Relationship Id="rId77" Type="http://schemas.openxmlformats.org/officeDocument/2006/relationships/hyperlink" Target="https://transparencia.tlaquepaque.gob.mx/wp-content/uploads/2020/05/XMT34685.pdf" TargetMode="External"/><Relationship Id="rId100" Type="http://schemas.openxmlformats.org/officeDocument/2006/relationships/hyperlink" Target="https://transparencia.tlaquepaque.gob.mx/wp-content/uploads/2021/06/COVID-2021-04-FAC62.pdf" TargetMode="External"/><Relationship Id="rId105" Type="http://schemas.openxmlformats.org/officeDocument/2006/relationships/hyperlink" Target="https://transparencia.tlaquepaque.gob.mx/wp-content/uploads/2021/11/12992.pdf" TargetMode="External"/><Relationship Id="rId126" Type="http://schemas.openxmlformats.org/officeDocument/2006/relationships/hyperlink" Target="https://transparencia.tlaquepaque.gob.mx/wp-content/uploads/2021/11/2193E.pdf" TargetMode="External"/><Relationship Id="rId8" Type="http://schemas.openxmlformats.org/officeDocument/2006/relationships/hyperlink" Target="https://transparencia.tlaquepaque.gob.mx/wp-content/uploads/2020/05/3390.pdf" TargetMode="External"/><Relationship Id="rId51" Type="http://schemas.openxmlformats.org/officeDocument/2006/relationships/hyperlink" Target="https://transparencia.tlaquepaque.gob.mx/wp-content/uploads/2020/05/B87F.pdf" TargetMode="External"/><Relationship Id="rId72" Type="http://schemas.openxmlformats.org/officeDocument/2006/relationships/hyperlink" Target="https://transparencia.tlaquepaque.gob.mx/wp-content/uploads/2020/05/7235.pdf" TargetMode="External"/><Relationship Id="rId93" Type="http://schemas.openxmlformats.org/officeDocument/2006/relationships/hyperlink" Target="https://transparencia.tlaquepaque.gob.mx/wp-content/uploads/2021/05/SIQ-4921.pdf" TargetMode="External"/><Relationship Id="rId98" Type="http://schemas.openxmlformats.org/officeDocument/2006/relationships/hyperlink" Target="https://transparencia.tlaquepaque.gob.mx/wp-content/uploads/2021/05/372.pdf" TargetMode="External"/><Relationship Id="rId121" Type="http://schemas.openxmlformats.org/officeDocument/2006/relationships/hyperlink" Target="https://transparencia.tlaquepaque.gob.mx/wp-content/uploads/2021/11/4481-1.pdf" TargetMode="External"/><Relationship Id="rId3" Type="http://schemas.openxmlformats.org/officeDocument/2006/relationships/hyperlink" Target="https://transparencia.tlaquepaque.gob.mx/wp-content/uploads/2020/05/SIQ-3846.pdf" TargetMode="External"/><Relationship Id="rId25" Type="http://schemas.openxmlformats.org/officeDocument/2006/relationships/hyperlink" Target="https://transparencia.tlaquepaque.gob.mx/wp-content/uploads/2020/05/A-173.pdf" TargetMode="External"/><Relationship Id="rId46" Type="http://schemas.openxmlformats.org/officeDocument/2006/relationships/hyperlink" Target="https://transparencia.tlaquepaque.gob.mx/wp-content/uploads/2020/05/8971F1.pdf" TargetMode="External"/><Relationship Id="rId67" Type="http://schemas.openxmlformats.org/officeDocument/2006/relationships/hyperlink" Target="https://transparencia.tlaquepaque.gob.mx/wp-content/uploads/2020/05/2194.pdf" TargetMode="External"/><Relationship Id="rId116" Type="http://schemas.openxmlformats.org/officeDocument/2006/relationships/hyperlink" Target="https://transparencia.tlaquepaque.gob.mx/wp-content/uploads/2021/11/1618E-1.pdf" TargetMode="External"/><Relationship Id="rId20" Type="http://schemas.openxmlformats.org/officeDocument/2006/relationships/hyperlink" Target="https://transparencia.tlaquepaque.gob.mx/wp-content/uploads/2020/05/1056.pdf" TargetMode="External"/><Relationship Id="rId41" Type="http://schemas.openxmlformats.org/officeDocument/2006/relationships/hyperlink" Target="https://transparencia.tlaquepaque.gob.mx/wp-content/uploads/2020/05/A30.pdf" TargetMode="External"/><Relationship Id="rId62" Type="http://schemas.openxmlformats.org/officeDocument/2006/relationships/hyperlink" Target="https://transparencia.tlaquepaque.gob.mx/wp-content/uploads/2020/05/B-33.pdf" TargetMode="External"/><Relationship Id="rId83" Type="http://schemas.openxmlformats.org/officeDocument/2006/relationships/hyperlink" Target="https://transparencia.tlaquepaque.gob.mx/wp-content/uploads/2020/05/C-330.pdf" TargetMode="External"/><Relationship Id="rId88" Type="http://schemas.openxmlformats.org/officeDocument/2006/relationships/hyperlink" Target="https://transparencia.tlaquepaque.gob.mx/wp-content/uploads/2020/05/B96010.pdf" TargetMode="External"/><Relationship Id="rId111" Type="http://schemas.openxmlformats.org/officeDocument/2006/relationships/hyperlink" Target="https://transparencia.tlaquepaque.gob.mx/wp-content/uploads/2021/11/7998-1.pdf" TargetMode="External"/><Relationship Id="rId15" Type="http://schemas.openxmlformats.org/officeDocument/2006/relationships/hyperlink" Target="https://transparencia.tlaquepaque.gob.mx/wp-content/uploads/2020/05/3397.pdf" TargetMode="External"/><Relationship Id="rId36" Type="http://schemas.openxmlformats.org/officeDocument/2006/relationships/hyperlink" Target="https://transparencia.tlaquepaque.gob.mx/wp-content/uploads/2020/05/2164E.pdf" TargetMode="External"/><Relationship Id="rId57" Type="http://schemas.openxmlformats.org/officeDocument/2006/relationships/hyperlink" Target="https://transparencia.tlaquepaque.gob.mx/wp-content/uploads/2020/05/A28.pdf" TargetMode="External"/><Relationship Id="rId106" Type="http://schemas.openxmlformats.org/officeDocument/2006/relationships/hyperlink" Target="https://transparencia.tlaquepaque.gob.mx/wp-content/uploads/2021/11/A656.pdf" TargetMode="External"/><Relationship Id="rId127" Type="http://schemas.openxmlformats.org/officeDocument/2006/relationships/printerSettings" Target="../printerSettings/printerSettings1.bin"/><Relationship Id="rId10" Type="http://schemas.openxmlformats.org/officeDocument/2006/relationships/hyperlink" Target="https://transparencia.tlaquepaque.gob.mx/wp-content/uploads/2020/05/SIQ-3847.pdf" TargetMode="External"/><Relationship Id="rId31" Type="http://schemas.openxmlformats.org/officeDocument/2006/relationships/hyperlink" Target="https://transparencia.tlaquepaque.gob.mx/wp-content/uploads/2020/05/A185.pdf" TargetMode="External"/><Relationship Id="rId52" Type="http://schemas.openxmlformats.org/officeDocument/2006/relationships/hyperlink" Target="https://transparencia.tlaquepaque.gob.mx/wp-content/uploads/2020/05/204.pdf" TargetMode="External"/><Relationship Id="rId73" Type="http://schemas.openxmlformats.org/officeDocument/2006/relationships/hyperlink" Target="https://transparencia.tlaquepaque.gob.mx/wp-content/uploads/2020/05/261.pdf" TargetMode="External"/><Relationship Id="rId78" Type="http://schemas.openxmlformats.org/officeDocument/2006/relationships/hyperlink" Target="https://transparencia.tlaquepaque.gob.mx/wp-content/uploads/2020/05/264.pdf" TargetMode="External"/><Relationship Id="rId94" Type="http://schemas.openxmlformats.org/officeDocument/2006/relationships/hyperlink" Target="https://transparencia.tlaquepaque.gob.mx/wp-content/uploads/2021/05/02-15.pdf" TargetMode="External"/><Relationship Id="rId99" Type="http://schemas.openxmlformats.org/officeDocument/2006/relationships/hyperlink" Target="https://transparencia.tlaquepaque.gob.mx/wp-content/uploads/2021/05/96722.pdf" TargetMode="External"/><Relationship Id="rId101" Type="http://schemas.openxmlformats.org/officeDocument/2006/relationships/hyperlink" Target="https://transparencia.tlaquepaque.gob.mx/wp-content/uploads/2021/06/COVID-2021-04-FAC8598.pdf" TargetMode="External"/><Relationship Id="rId122" Type="http://schemas.openxmlformats.org/officeDocument/2006/relationships/hyperlink" Target="https://transparencia.tlaquepaque.gob.mx/wp-content/uploads/2021/11/1871E.pdf" TargetMode="External"/><Relationship Id="rId4" Type="http://schemas.openxmlformats.org/officeDocument/2006/relationships/hyperlink" Target="https://transparencia.tlaquepaque.gob.mx/wp-content/uploads/2020/05/A-93.pdf" TargetMode="External"/><Relationship Id="rId9" Type="http://schemas.openxmlformats.org/officeDocument/2006/relationships/hyperlink" Target="https://transparencia.tlaquepaque.gob.mx/wp-content/uploads/2020/05/3389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06"/>
  <sheetViews>
    <sheetView zoomScale="80" zoomScaleNormal="80" workbookViewId="0">
      <pane xSplit="1" ySplit="2" topLeftCell="B290" activePane="bottomRight" state="frozen"/>
      <selection pane="topRight" activeCell="B1" sqref="B1"/>
      <selection pane="bottomLeft" activeCell="A3" sqref="A3"/>
      <selection pane="bottomRight" activeCell="E300" sqref="E300"/>
    </sheetView>
  </sheetViews>
  <sheetFormatPr baseColWidth="10" defaultRowHeight="15" x14ac:dyDescent="0.25"/>
  <cols>
    <col min="1" max="1" width="11.85546875" style="5" customWidth="1"/>
    <col min="2" max="3" width="45.140625" style="5" customWidth="1"/>
    <col min="4" max="4" width="13.7109375" style="5" customWidth="1"/>
    <col min="5" max="5" width="14.5703125" style="5" bestFit="1" customWidth="1"/>
    <col min="6" max="6" width="15" style="6" customWidth="1"/>
    <col min="7" max="7" width="24" style="13" customWidth="1"/>
    <col min="8" max="8" width="12.28515625" style="13" customWidth="1"/>
    <col min="9" max="9" width="17.5703125" style="13" customWidth="1"/>
    <col min="10" max="10" width="34.28515625" style="5" customWidth="1"/>
    <col min="11" max="11" width="44.85546875" style="7" customWidth="1"/>
    <col min="12" max="12" width="46.42578125" style="5" customWidth="1"/>
    <col min="13" max="13" width="30.85546875" style="5" customWidth="1"/>
    <col min="14" max="14" width="16.140625" style="5" hidden="1" customWidth="1"/>
    <col min="15" max="16384" width="11.42578125" style="5"/>
  </cols>
  <sheetData>
    <row r="1" spans="1:15" s="1" customFormat="1" ht="31.5" x14ac:dyDescent="0.5">
      <c r="A1" s="244" t="s">
        <v>787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4"/>
    </row>
    <row r="2" spans="1:15" s="1" customFormat="1" ht="31.5" x14ac:dyDescent="0.25">
      <c r="A2" s="8" t="s">
        <v>81</v>
      </c>
      <c r="B2" s="8" t="s">
        <v>0</v>
      </c>
      <c r="C2" s="8" t="s">
        <v>130</v>
      </c>
      <c r="D2" s="8" t="s">
        <v>1</v>
      </c>
      <c r="E2" s="8" t="s">
        <v>2</v>
      </c>
      <c r="F2" s="8" t="s">
        <v>3</v>
      </c>
      <c r="G2" s="8" t="s">
        <v>4</v>
      </c>
      <c r="H2" s="8" t="s">
        <v>75</v>
      </c>
      <c r="I2" s="8" t="s">
        <v>76</v>
      </c>
      <c r="J2" s="8" t="s">
        <v>5</v>
      </c>
      <c r="K2" s="8" t="s">
        <v>6</v>
      </c>
      <c r="L2" s="8" t="s">
        <v>7</v>
      </c>
      <c r="M2" s="8" t="s">
        <v>8</v>
      </c>
      <c r="N2" s="4"/>
    </row>
    <row r="3" spans="1:15" s="1" customFormat="1" ht="30" x14ac:dyDescent="0.25">
      <c r="A3" s="20">
        <v>43913</v>
      </c>
      <c r="B3" s="23" t="s">
        <v>9</v>
      </c>
      <c r="C3" s="23" t="s">
        <v>131</v>
      </c>
      <c r="D3" s="23" t="s">
        <v>10</v>
      </c>
      <c r="E3" s="26">
        <v>2807.94</v>
      </c>
      <c r="F3" s="83">
        <v>2825</v>
      </c>
      <c r="G3" s="27">
        <v>2807.94</v>
      </c>
      <c r="H3" s="126">
        <v>43922</v>
      </c>
      <c r="I3" s="27" t="s">
        <v>89</v>
      </c>
      <c r="J3" s="23" t="s">
        <v>11</v>
      </c>
      <c r="K3" s="30" t="s">
        <v>12</v>
      </c>
      <c r="L3" s="31" t="s">
        <v>13</v>
      </c>
      <c r="M3" s="23"/>
      <c r="N3" s="127"/>
      <c r="O3" s="128"/>
    </row>
    <row r="4" spans="1:15" s="1" customFormat="1" ht="15" customHeight="1" x14ac:dyDescent="0.25">
      <c r="A4" s="20">
        <v>43915</v>
      </c>
      <c r="B4" s="23" t="s">
        <v>14</v>
      </c>
      <c r="C4" s="23" t="s">
        <v>132</v>
      </c>
      <c r="D4" s="23" t="s">
        <v>15</v>
      </c>
      <c r="E4" s="88">
        <v>200</v>
      </c>
      <c r="F4" s="83" t="s">
        <v>16</v>
      </c>
      <c r="G4" s="246">
        <v>8932</v>
      </c>
      <c r="H4" s="126">
        <v>43922</v>
      </c>
      <c r="I4" s="27" t="s">
        <v>89</v>
      </c>
      <c r="J4" s="23" t="s">
        <v>17</v>
      </c>
      <c r="K4" s="30" t="s">
        <v>12</v>
      </c>
      <c r="L4" s="247" t="s">
        <v>18</v>
      </c>
      <c r="M4" s="231"/>
      <c r="N4" s="127"/>
      <c r="O4" s="128"/>
    </row>
    <row r="5" spans="1:15" s="1" customFormat="1" x14ac:dyDescent="0.25">
      <c r="A5" s="20">
        <v>43915</v>
      </c>
      <c r="B5" s="23" t="s">
        <v>19</v>
      </c>
      <c r="C5" s="23" t="s">
        <v>138</v>
      </c>
      <c r="D5" s="23" t="s">
        <v>15</v>
      </c>
      <c r="E5" s="88">
        <v>1900</v>
      </c>
      <c r="F5" s="83" t="s">
        <v>16</v>
      </c>
      <c r="G5" s="246"/>
      <c r="H5" s="126">
        <v>43922</v>
      </c>
      <c r="I5" s="27" t="s">
        <v>89</v>
      </c>
      <c r="J5" s="23" t="s">
        <v>17</v>
      </c>
      <c r="K5" s="30" t="s">
        <v>12</v>
      </c>
      <c r="L5" s="247"/>
      <c r="M5" s="231"/>
      <c r="N5" s="127"/>
      <c r="O5" s="128"/>
    </row>
    <row r="6" spans="1:15" s="1" customFormat="1" x14ac:dyDescent="0.25">
      <c r="A6" s="20">
        <v>43915</v>
      </c>
      <c r="B6" s="23" t="s">
        <v>20</v>
      </c>
      <c r="C6" s="23" t="s">
        <v>137</v>
      </c>
      <c r="D6" s="23" t="s">
        <v>15</v>
      </c>
      <c r="E6" s="88">
        <v>5600</v>
      </c>
      <c r="F6" s="83" t="s">
        <v>16</v>
      </c>
      <c r="G6" s="246"/>
      <c r="H6" s="126">
        <v>43922</v>
      </c>
      <c r="I6" s="27" t="s">
        <v>89</v>
      </c>
      <c r="J6" s="23" t="s">
        <v>17</v>
      </c>
      <c r="K6" s="30" t="s">
        <v>12</v>
      </c>
      <c r="L6" s="247"/>
      <c r="M6" s="231"/>
      <c r="N6" s="127"/>
      <c r="O6" s="128"/>
    </row>
    <row r="7" spans="1:15" s="1" customFormat="1" ht="27" customHeight="1" x14ac:dyDescent="0.25">
      <c r="A7" s="20">
        <v>43916</v>
      </c>
      <c r="B7" s="23" t="s">
        <v>21</v>
      </c>
      <c r="C7" s="23" t="s">
        <v>21</v>
      </c>
      <c r="D7" s="23" t="s">
        <v>22</v>
      </c>
      <c r="E7" s="26">
        <v>5700</v>
      </c>
      <c r="F7" s="83" t="s">
        <v>23</v>
      </c>
      <c r="G7" s="27">
        <v>6612</v>
      </c>
      <c r="H7" s="126">
        <v>43922</v>
      </c>
      <c r="I7" s="27" t="s">
        <v>89</v>
      </c>
      <c r="J7" s="23" t="s">
        <v>24</v>
      </c>
      <c r="K7" s="30" t="s">
        <v>12</v>
      </c>
      <c r="L7" s="31" t="s">
        <v>25</v>
      </c>
      <c r="M7" s="23"/>
      <c r="N7" s="127"/>
      <c r="O7" s="128"/>
    </row>
    <row r="8" spans="1:15" s="1" customFormat="1" ht="42" customHeight="1" x14ac:dyDescent="0.25">
      <c r="A8" s="20">
        <v>43916</v>
      </c>
      <c r="B8" s="23" t="s">
        <v>26</v>
      </c>
      <c r="C8" s="23" t="s">
        <v>139</v>
      </c>
      <c r="D8" s="23" t="s">
        <v>27</v>
      </c>
      <c r="E8" s="88">
        <v>1776</v>
      </c>
      <c r="F8" s="83" t="s">
        <v>28</v>
      </c>
      <c r="G8" s="233">
        <v>3248</v>
      </c>
      <c r="H8" s="126">
        <v>43922</v>
      </c>
      <c r="I8" s="27" t="s">
        <v>89</v>
      </c>
      <c r="J8" s="23" t="s">
        <v>24</v>
      </c>
      <c r="K8" s="30" t="s">
        <v>12</v>
      </c>
      <c r="L8" s="31" t="s">
        <v>29</v>
      </c>
      <c r="M8" s="23"/>
      <c r="N8" s="127"/>
      <c r="O8" s="128"/>
    </row>
    <row r="9" spans="1:15" s="1" customFormat="1" ht="44.25" customHeight="1" x14ac:dyDescent="0.25">
      <c r="A9" s="20">
        <v>43916</v>
      </c>
      <c r="B9" s="23" t="s">
        <v>36</v>
      </c>
      <c r="C9" s="23" t="s">
        <v>135</v>
      </c>
      <c r="D9" s="23" t="s">
        <v>37</v>
      </c>
      <c r="E9" s="88">
        <v>1024</v>
      </c>
      <c r="F9" s="83" t="s">
        <v>28</v>
      </c>
      <c r="G9" s="231"/>
      <c r="H9" s="126">
        <v>43922</v>
      </c>
      <c r="I9" s="27" t="s">
        <v>89</v>
      </c>
      <c r="J9" s="23" t="s">
        <v>24</v>
      </c>
      <c r="K9" s="30" t="s">
        <v>12</v>
      </c>
      <c r="L9" s="31" t="s">
        <v>29</v>
      </c>
      <c r="M9" s="23"/>
      <c r="N9" s="127"/>
      <c r="O9" s="128"/>
    </row>
    <row r="10" spans="1:15" s="1" customFormat="1" ht="30" x14ac:dyDescent="0.25">
      <c r="A10" s="20">
        <v>43916</v>
      </c>
      <c r="B10" s="23" t="s">
        <v>30</v>
      </c>
      <c r="C10" s="23" t="s">
        <v>30</v>
      </c>
      <c r="D10" s="23" t="s">
        <v>31</v>
      </c>
      <c r="E10" s="26">
        <v>42502.400000000001</v>
      </c>
      <c r="F10" s="83" t="s">
        <v>32</v>
      </c>
      <c r="G10" s="27">
        <v>42502.400000000001</v>
      </c>
      <c r="H10" s="126">
        <v>43920</v>
      </c>
      <c r="I10" s="27" t="s">
        <v>90</v>
      </c>
      <c r="J10" s="23" t="s">
        <v>33</v>
      </c>
      <c r="K10" s="30" t="s">
        <v>34</v>
      </c>
      <c r="L10" s="31" t="s">
        <v>35</v>
      </c>
      <c r="M10" s="23"/>
      <c r="N10" s="127"/>
      <c r="O10" s="128"/>
    </row>
    <row r="11" spans="1:15" s="1" customFormat="1" ht="30" x14ac:dyDescent="0.25">
      <c r="A11" s="20">
        <v>43920</v>
      </c>
      <c r="B11" s="23" t="s">
        <v>38</v>
      </c>
      <c r="C11" s="23" t="s">
        <v>136</v>
      </c>
      <c r="D11" s="23" t="s">
        <v>39</v>
      </c>
      <c r="E11" s="26">
        <v>13456</v>
      </c>
      <c r="F11" s="83" t="s">
        <v>40</v>
      </c>
      <c r="G11" s="27">
        <v>13456</v>
      </c>
      <c r="H11" s="126">
        <v>43922</v>
      </c>
      <c r="I11" s="27" t="s">
        <v>89</v>
      </c>
      <c r="J11" s="23" t="s">
        <v>17</v>
      </c>
      <c r="K11" s="30" t="s">
        <v>12</v>
      </c>
      <c r="L11" s="31" t="s">
        <v>41</v>
      </c>
      <c r="M11" s="23"/>
      <c r="N11" s="127"/>
      <c r="O11" s="128"/>
    </row>
    <row r="12" spans="1:15" s="1" customFormat="1" ht="15" customHeight="1" x14ac:dyDescent="0.25">
      <c r="A12" s="20">
        <v>43921</v>
      </c>
      <c r="B12" s="23" t="s">
        <v>42</v>
      </c>
      <c r="C12" s="23" t="s">
        <v>137</v>
      </c>
      <c r="D12" s="23" t="s">
        <v>43</v>
      </c>
      <c r="E12" s="26">
        <v>11500</v>
      </c>
      <c r="F12" s="83" t="s">
        <v>44</v>
      </c>
      <c r="G12" s="233">
        <v>14674</v>
      </c>
      <c r="H12" s="126">
        <v>43922</v>
      </c>
      <c r="I12" s="27" t="s">
        <v>89</v>
      </c>
      <c r="J12" s="23" t="s">
        <v>17</v>
      </c>
      <c r="K12" s="30" t="s">
        <v>12</v>
      </c>
      <c r="L12" s="247" t="s">
        <v>45</v>
      </c>
      <c r="M12" s="231"/>
      <c r="N12" s="127"/>
      <c r="O12" s="128"/>
    </row>
    <row r="13" spans="1:15" s="1" customFormat="1" x14ac:dyDescent="0.25">
      <c r="A13" s="20">
        <v>43921</v>
      </c>
      <c r="B13" s="23" t="s">
        <v>46</v>
      </c>
      <c r="C13" s="23" t="s">
        <v>133</v>
      </c>
      <c r="D13" s="23" t="s">
        <v>47</v>
      </c>
      <c r="E13" s="26">
        <v>1150</v>
      </c>
      <c r="F13" s="83" t="s">
        <v>44</v>
      </c>
      <c r="G13" s="233"/>
      <c r="H13" s="126">
        <v>43922</v>
      </c>
      <c r="I13" s="27" t="s">
        <v>89</v>
      </c>
      <c r="J13" s="23" t="s">
        <v>17</v>
      </c>
      <c r="K13" s="30" t="s">
        <v>12</v>
      </c>
      <c r="L13" s="247"/>
      <c r="M13" s="231"/>
      <c r="N13" s="127"/>
      <c r="O13" s="128"/>
    </row>
    <row r="14" spans="1:15" s="1" customFormat="1" ht="30" x14ac:dyDescent="0.25">
      <c r="A14" s="20">
        <v>43923</v>
      </c>
      <c r="B14" s="23" t="s">
        <v>30</v>
      </c>
      <c r="C14" s="23" t="s">
        <v>30</v>
      </c>
      <c r="D14" s="23" t="s">
        <v>31</v>
      </c>
      <c r="E14" s="88">
        <v>45000</v>
      </c>
      <c r="F14" s="83">
        <v>3390</v>
      </c>
      <c r="G14" s="27">
        <v>45000</v>
      </c>
      <c r="H14" s="126">
        <v>43934</v>
      </c>
      <c r="I14" s="27" t="s">
        <v>91</v>
      </c>
      <c r="J14" s="23" t="s">
        <v>48</v>
      </c>
      <c r="K14" s="30" t="s">
        <v>34</v>
      </c>
      <c r="L14" s="31" t="s">
        <v>49</v>
      </c>
      <c r="M14" s="23"/>
      <c r="N14" s="127"/>
      <c r="O14" s="128"/>
    </row>
    <row r="15" spans="1:15" s="1" customFormat="1" ht="30" x14ac:dyDescent="0.25">
      <c r="A15" s="20">
        <v>43923</v>
      </c>
      <c r="B15" s="23" t="s">
        <v>30</v>
      </c>
      <c r="C15" s="23" t="s">
        <v>30</v>
      </c>
      <c r="D15" s="23" t="s">
        <v>31</v>
      </c>
      <c r="E15" s="88">
        <v>45000</v>
      </c>
      <c r="F15" s="83">
        <v>3389</v>
      </c>
      <c r="G15" s="27">
        <v>45000</v>
      </c>
      <c r="H15" s="126">
        <v>43934</v>
      </c>
      <c r="I15" s="27" t="s">
        <v>91</v>
      </c>
      <c r="J15" s="23" t="s">
        <v>48</v>
      </c>
      <c r="K15" s="30" t="s">
        <v>34</v>
      </c>
      <c r="L15" s="31" t="s">
        <v>50</v>
      </c>
      <c r="M15" s="23"/>
      <c r="N15" s="127"/>
      <c r="O15" s="128"/>
    </row>
    <row r="16" spans="1:15" s="2" customFormat="1" ht="30" x14ac:dyDescent="0.25">
      <c r="A16" s="97">
        <v>43920</v>
      </c>
      <c r="B16" s="129" t="s">
        <v>111</v>
      </c>
      <c r="C16" s="23" t="s">
        <v>134</v>
      </c>
      <c r="D16" s="129" t="s">
        <v>88</v>
      </c>
      <c r="E16" s="119">
        <v>2252000</v>
      </c>
      <c r="F16" s="83">
        <v>1059</v>
      </c>
      <c r="G16" s="120">
        <v>2252000</v>
      </c>
      <c r="H16" s="130">
        <v>43935</v>
      </c>
      <c r="I16" s="83" t="s">
        <v>78</v>
      </c>
      <c r="J16" s="131" t="s">
        <v>82</v>
      </c>
      <c r="K16" s="30" t="s">
        <v>12</v>
      </c>
      <c r="L16" s="31" t="s">
        <v>112</v>
      </c>
      <c r="M16" s="129"/>
      <c r="N16" s="132"/>
      <c r="O16" s="133"/>
    </row>
    <row r="17" spans="1:15" s="1" customFormat="1" ht="30" x14ac:dyDescent="0.25">
      <c r="A17" s="97">
        <v>43920</v>
      </c>
      <c r="B17" s="129" t="s">
        <v>110</v>
      </c>
      <c r="C17" s="23" t="s">
        <v>134</v>
      </c>
      <c r="D17" s="129" t="s">
        <v>88</v>
      </c>
      <c r="E17" s="119">
        <v>2252000</v>
      </c>
      <c r="F17" s="83">
        <v>1058</v>
      </c>
      <c r="G17" s="120">
        <v>2252000</v>
      </c>
      <c r="H17" s="130">
        <v>43935</v>
      </c>
      <c r="I17" s="83" t="s">
        <v>78</v>
      </c>
      <c r="J17" s="131" t="s">
        <v>82</v>
      </c>
      <c r="K17" s="30" t="s">
        <v>12</v>
      </c>
      <c r="L17" s="31" t="s">
        <v>113</v>
      </c>
      <c r="M17" s="134"/>
      <c r="N17" s="127"/>
      <c r="O17" s="128"/>
    </row>
    <row r="18" spans="1:15" s="1" customFormat="1" ht="30" x14ac:dyDescent="0.25">
      <c r="A18" s="97">
        <v>43921</v>
      </c>
      <c r="B18" s="23" t="s">
        <v>86</v>
      </c>
      <c r="C18" s="23" t="s">
        <v>138</v>
      </c>
      <c r="D18" s="23" t="s">
        <v>87</v>
      </c>
      <c r="E18" s="26">
        <v>77852</v>
      </c>
      <c r="F18" s="83">
        <v>1061</v>
      </c>
      <c r="G18" s="84">
        <v>90308.32</v>
      </c>
      <c r="H18" s="85">
        <v>43936</v>
      </c>
      <c r="I18" s="74" t="s">
        <v>78</v>
      </c>
      <c r="J18" s="131" t="s">
        <v>82</v>
      </c>
      <c r="K18" s="30" t="s">
        <v>12</v>
      </c>
      <c r="L18" s="31" t="s">
        <v>114</v>
      </c>
      <c r="M18" s="23"/>
      <c r="N18" s="127"/>
      <c r="O18" s="128"/>
    </row>
    <row r="19" spans="1:15" s="1" customFormat="1" ht="30" x14ac:dyDescent="0.25">
      <c r="A19" s="97">
        <v>43920</v>
      </c>
      <c r="B19" s="129" t="s">
        <v>85</v>
      </c>
      <c r="C19" s="23" t="s">
        <v>134</v>
      </c>
      <c r="D19" s="129" t="s">
        <v>88</v>
      </c>
      <c r="E19" s="135">
        <v>497560</v>
      </c>
      <c r="F19" s="83">
        <v>1056</v>
      </c>
      <c r="G19" s="120">
        <v>577169.6</v>
      </c>
      <c r="H19" s="130">
        <v>43936</v>
      </c>
      <c r="I19" s="83" t="s">
        <v>78</v>
      </c>
      <c r="J19" s="131" t="s">
        <v>82</v>
      </c>
      <c r="K19" s="30" t="s">
        <v>12</v>
      </c>
      <c r="L19" s="31" t="s">
        <v>115</v>
      </c>
      <c r="M19" s="134"/>
      <c r="N19" s="127"/>
      <c r="O19" s="128"/>
    </row>
    <row r="20" spans="1:15" s="2" customFormat="1" ht="45" x14ac:dyDescent="0.25">
      <c r="A20" s="97">
        <v>43935</v>
      </c>
      <c r="B20" s="129" t="s">
        <v>21</v>
      </c>
      <c r="C20" s="23" t="s">
        <v>21</v>
      </c>
      <c r="D20" s="129" t="s">
        <v>84</v>
      </c>
      <c r="E20" s="119">
        <v>222250</v>
      </c>
      <c r="F20" s="83">
        <v>94081</v>
      </c>
      <c r="G20" s="120">
        <v>222250</v>
      </c>
      <c r="H20" s="130">
        <v>43936</v>
      </c>
      <c r="I20" s="83" t="s">
        <v>78</v>
      </c>
      <c r="J20" s="129" t="s">
        <v>83</v>
      </c>
      <c r="K20" s="30" t="s">
        <v>12</v>
      </c>
      <c r="L20" s="31" t="s">
        <v>116</v>
      </c>
      <c r="M20" s="129"/>
      <c r="N20" s="132"/>
      <c r="O20" s="133"/>
    </row>
    <row r="21" spans="1:15" s="1" customFormat="1" ht="24" customHeight="1" x14ac:dyDescent="0.25">
      <c r="A21" s="20">
        <v>43913</v>
      </c>
      <c r="B21" s="23" t="s">
        <v>66</v>
      </c>
      <c r="C21" s="23" t="s">
        <v>135</v>
      </c>
      <c r="D21" s="23" t="s">
        <v>67</v>
      </c>
      <c r="E21" s="121">
        <v>1400</v>
      </c>
      <c r="F21" s="248">
        <v>5140</v>
      </c>
      <c r="G21" s="249">
        <v>16936</v>
      </c>
      <c r="H21" s="95">
        <v>43966</v>
      </c>
      <c r="I21" s="250" t="s">
        <v>80</v>
      </c>
      <c r="J21" s="245" t="s">
        <v>65</v>
      </c>
      <c r="K21" s="245" t="s">
        <v>12</v>
      </c>
      <c r="L21" s="230" t="s">
        <v>117</v>
      </c>
      <c r="M21" s="231"/>
      <c r="N21" s="127"/>
      <c r="O21" s="128"/>
    </row>
    <row r="22" spans="1:15" s="1" customFormat="1" x14ac:dyDescent="0.25">
      <c r="A22" s="20">
        <v>43913</v>
      </c>
      <c r="B22" s="23" t="s">
        <v>68</v>
      </c>
      <c r="C22" s="23" t="s">
        <v>132</v>
      </c>
      <c r="D22" s="23" t="s">
        <v>69</v>
      </c>
      <c r="E22" s="121">
        <v>1800</v>
      </c>
      <c r="F22" s="248"/>
      <c r="G22" s="249"/>
      <c r="H22" s="95">
        <v>43966</v>
      </c>
      <c r="I22" s="250"/>
      <c r="J22" s="245"/>
      <c r="K22" s="245"/>
      <c r="L22" s="230"/>
      <c r="M22" s="231"/>
      <c r="N22" s="127"/>
      <c r="O22" s="128"/>
    </row>
    <row r="23" spans="1:15" s="1" customFormat="1" x14ac:dyDescent="0.25">
      <c r="A23" s="20">
        <v>43913</v>
      </c>
      <c r="B23" s="23" t="s">
        <v>63</v>
      </c>
      <c r="C23" s="23" t="s">
        <v>21</v>
      </c>
      <c r="D23" s="23" t="s">
        <v>70</v>
      </c>
      <c r="E23" s="121">
        <v>11400</v>
      </c>
      <c r="F23" s="248"/>
      <c r="G23" s="249"/>
      <c r="H23" s="95">
        <v>43966</v>
      </c>
      <c r="I23" s="250"/>
      <c r="J23" s="245"/>
      <c r="K23" s="245"/>
      <c r="L23" s="230"/>
      <c r="M23" s="231"/>
      <c r="N23" s="127"/>
      <c r="O23" s="128"/>
    </row>
    <row r="24" spans="1:15" s="1" customFormat="1" x14ac:dyDescent="0.25">
      <c r="A24" s="20">
        <v>43913</v>
      </c>
      <c r="B24" s="23" t="s">
        <v>68</v>
      </c>
      <c r="C24" s="23" t="s">
        <v>132</v>
      </c>
      <c r="D24" s="23" t="s">
        <v>71</v>
      </c>
      <c r="E24" s="121">
        <v>5400</v>
      </c>
      <c r="F24" s="248">
        <v>5141</v>
      </c>
      <c r="G24" s="249">
        <v>138504</v>
      </c>
      <c r="H24" s="95">
        <v>43966</v>
      </c>
      <c r="I24" s="250"/>
      <c r="J24" s="245"/>
      <c r="K24" s="245" t="s">
        <v>12</v>
      </c>
      <c r="L24" s="230" t="s">
        <v>118</v>
      </c>
      <c r="M24" s="231"/>
      <c r="N24" s="127"/>
      <c r="O24" s="128"/>
    </row>
    <row r="25" spans="1:15" s="1" customFormat="1" x14ac:dyDescent="0.25">
      <c r="A25" s="20">
        <v>43913</v>
      </c>
      <c r="B25" s="23" t="s">
        <v>63</v>
      </c>
      <c r="C25" s="23" t="s">
        <v>21</v>
      </c>
      <c r="D25" s="23" t="s">
        <v>64</v>
      </c>
      <c r="E25" s="121">
        <v>114000</v>
      </c>
      <c r="F25" s="248"/>
      <c r="G25" s="249"/>
      <c r="H25" s="95">
        <v>43966</v>
      </c>
      <c r="I25" s="250"/>
      <c r="J25" s="245"/>
      <c r="K25" s="245"/>
      <c r="L25" s="230"/>
      <c r="M25" s="231"/>
      <c r="N25" s="127"/>
      <c r="O25" s="128"/>
    </row>
    <row r="26" spans="1:15" s="1" customFormat="1" ht="30" x14ac:dyDescent="0.25">
      <c r="A26" s="20">
        <v>43913</v>
      </c>
      <c r="B26" s="23" t="s">
        <v>72</v>
      </c>
      <c r="C26" s="23" t="s">
        <v>133</v>
      </c>
      <c r="D26" s="23" t="s">
        <v>73</v>
      </c>
      <c r="E26" s="121">
        <v>34800</v>
      </c>
      <c r="F26" s="83">
        <v>5142</v>
      </c>
      <c r="G26" s="122">
        <v>34800</v>
      </c>
      <c r="H26" s="95">
        <v>43966</v>
      </c>
      <c r="I26" s="250"/>
      <c r="J26" s="245"/>
      <c r="K26" s="30" t="s">
        <v>12</v>
      </c>
      <c r="L26" s="31" t="s">
        <v>119</v>
      </c>
      <c r="M26" s="23"/>
      <c r="N26" s="127"/>
      <c r="O26" s="128"/>
    </row>
    <row r="27" spans="1:15" s="1" customFormat="1" ht="30" x14ac:dyDescent="0.25">
      <c r="A27" s="20">
        <v>43915</v>
      </c>
      <c r="B27" s="23" t="s">
        <v>63</v>
      </c>
      <c r="C27" s="23" t="s">
        <v>21</v>
      </c>
      <c r="D27" s="23" t="s">
        <v>64</v>
      </c>
      <c r="E27" s="121">
        <v>132240</v>
      </c>
      <c r="F27" s="83">
        <v>5178</v>
      </c>
      <c r="G27" s="122">
        <v>132240</v>
      </c>
      <c r="H27" s="95">
        <v>43966</v>
      </c>
      <c r="I27" s="250"/>
      <c r="J27" s="245"/>
      <c r="K27" s="30" t="s">
        <v>12</v>
      </c>
      <c r="L27" s="31" t="s">
        <v>120</v>
      </c>
      <c r="M27" s="23"/>
      <c r="N27" s="127"/>
      <c r="O27" s="128"/>
    </row>
    <row r="28" spans="1:15" s="3" customFormat="1" ht="30" x14ac:dyDescent="0.25">
      <c r="A28" s="136">
        <v>43935</v>
      </c>
      <c r="B28" s="137" t="s">
        <v>30</v>
      </c>
      <c r="C28" s="23" t="s">
        <v>30</v>
      </c>
      <c r="D28" s="137" t="s">
        <v>74</v>
      </c>
      <c r="E28" s="138">
        <v>95000</v>
      </c>
      <c r="F28" s="139">
        <v>3393</v>
      </c>
      <c r="G28" s="118">
        <v>95000</v>
      </c>
      <c r="H28" s="140">
        <v>43957</v>
      </c>
      <c r="I28" s="118" t="s">
        <v>77</v>
      </c>
      <c r="J28" s="137" t="s">
        <v>48</v>
      </c>
      <c r="K28" s="141" t="s">
        <v>34</v>
      </c>
      <c r="L28" s="31" t="s">
        <v>121</v>
      </c>
      <c r="M28" s="137"/>
      <c r="N28" s="142"/>
      <c r="O28" s="143"/>
    </row>
    <row r="29" spans="1:15" s="3" customFormat="1" ht="30" x14ac:dyDescent="0.25">
      <c r="A29" s="136">
        <v>43936</v>
      </c>
      <c r="B29" s="137" t="s">
        <v>30</v>
      </c>
      <c r="C29" s="23" t="s">
        <v>30</v>
      </c>
      <c r="D29" s="137" t="s">
        <v>31</v>
      </c>
      <c r="E29" s="138">
        <v>47500</v>
      </c>
      <c r="F29" s="139">
        <v>3397</v>
      </c>
      <c r="G29" s="118">
        <v>47500</v>
      </c>
      <c r="H29" s="140">
        <v>43957</v>
      </c>
      <c r="I29" s="118" t="s">
        <v>77</v>
      </c>
      <c r="J29" s="137" t="s">
        <v>48</v>
      </c>
      <c r="K29" s="141" t="s">
        <v>34</v>
      </c>
      <c r="L29" s="31" t="s">
        <v>122</v>
      </c>
      <c r="M29" s="137"/>
      <c r="N29" s="142"/>
      <c r="O29" s="143"/>
    </row>
    <row r="30" spans="1:15" s="1" customFormat="1" ht="30" customHeight="1" x14ac:dyDescent="0.25">
      <c r="A30" s="20">
        <v>43941</v>
      </c>
      <c r="B30" s="23" t="s">
        <v>59</v>
      </c>
      <c r="C30" s="23" t="s">
        <v>21</v>
      </c>
      <c r="D30" s="23" t="s">
        <v>60</v>
      </c>
      <c r="E30" s="121">
        <v>10000</v>
      </c>
      <c r="F30" s="248">
        <v>226</v>
      </c>
      <c r="G30" s="249">
        <v>13270.4</v>
      </c>
      <c r="H30" s="254">
        <v>43973</v>
      </c>
      <c r="I30" s="253" t="s">
        <v>78</v>
      </c>
      <c r="J30" s="231" t="s">
        <v>62</v>
      </c>
      <c r="K30" s="30" t="s">
        <v>12</v>
      </c>
      <c r="L30" s="230" t="s">
        <v>123</v>
      </c>
      <c r="M30" s="231"/>
      <c r="N30" s="127"/>
      <c r="O30" s="128"/>
    </row>
    <row r="31" spans="1:15" s="1" customFormat="1" ht="30" x14ac:dyDescent="0.25">
      <c r="A31" s="20">
        <v>43941</v>
      </c>
      <c r="B31" s="23" t="s">
        <v>61</v>
      </c>
      <c r="C31" s="23" t="s">
        <v>135</v>
      </c>
      <c r="D31" s="23" t="s">
        <v>10</v>
      </c>
      <c r="E31" s="121">
        <v>1440</v>
      </c>
      <c r="F31" s="248"/>
      <c r="G31" s="249"/>
      <c r="H31" s="254"/>
      <c r="I31" s="253"/>
      <c r="J31" s="231"/>
      <c r="K31" s="30" t="s">
        <v>12</v>
      </c>
      <c r="L31" s="230"/>
      <c r="M31" s="231"/>
      <c r="N31" s="127"/>
      <c r="O31" s="128"/>
    </row>
    <row r="32" spans="1:15" s="1" customFormat="1" ht="30" x14ac:dyDescent="0.25">
      <c r="A32" s="20">
        <v>43941</v>
      </c>
      <c r="B32" s="23" t="s">
        <v>55</v>
      </c>
      <c r="C32" s="23" t="s">
        <v>132</v>
      </c>
      <c r="D32" s="23" t="s">
        <v>56</v>
      </c>
      <c r="E32" s="26">
        <v>42724.25</v>
      </c>
      <c r="F32" s="83" t="s">
        <v>57</v>
      </c>
      <c r="G32" s="84">
        <v>42724.25</v>
      </c>
      <c r="H32" s="85">
        <v>43973</v>
      </c>
      <c r="I32" s="84" t="s">
        <v>78</v>
      </c>
      <c r="J32" s="23" t="s">
        <v>58</v>
      </c>
      <c r="K32" s="30" t="s">
        <v>12</v>
      </c>
      <c r="L32" s="31" t="s">
        <v>124</v>
      </c>
      <c r="M32" s="23"/>
      <c r="N32" s="127"/>
      <c r="O32" s="128"/>
    </row>
    <row r="33" spans="1:15" s="1" customFormat="1" ht="30" x14ac:dyDescent="0.25">
      <c r="A33" s="20">
        <v>43956</v>
      </c>
      <c r="B33" s="23" t="s">
        <v>51</v>
      </c>
      <c r="C33" s="23" t="s">
        <v>136</v>
      </c>
      <c r="D33" s="23" t="s">
        <v>52</v>
      </c>
      <c r="E33" s="144">
        <v>48000</v>
      </c>
      <c r="F33" s="248" t="s">
        <v>54</v>
      </c>
      <c r="G33" s="253">
        <v>97440</v>
      </c>
      <c r="H33" s="232">
        <v>43972</v>
      </c>
      <c r="I33" s="253" t="s">
        <v>79</v>
      </c>
      <c r="J33" s="231" t="s">
        <v>33</v>
      </c>
      <c r="K33" s="238" t="s">
        <v>12</v>
      </c>
      <c r="L33" s="247" t="s">
        <v>125</v>
      </c>
      <c r="M33" s="231"/>
      <c r="N33" s="127"/>
      <c r="O33" s="128"/>
    </row>
    <row r="34" spans="1:15" s="1" customFormat="1" ht="30" x14ac:dyDescent="0.25">
      <c r="A34" s="20">
        <v>43956</v>
      </c>
      <c r="B34" s="23" t="s">
        <v>51</v>
      </c>
      <c r="C34" s="23" t="s">
        <v>136</v>
      </c>
      <c r="D34" s="23" t="s">
        <v>53</v>
      </c>
      <c r="E34" s="26">
        <v>36000</v>
      </c>
      <c r="F34" s="248"/>
      <c r="G34" s="253"/>
      <c r="H34" s="232"/>
      <c r="I34" s="253"/>
      <c r="J34" s="231"/>
      <c r="K34" s="238"/>
      <c r="L34" s="255"/>
      <c r="M34" s="231"/>
      <c r="N34" s="127"/>
      <c r="O34" s="128"/>
    </row>
    <row r="35" spans="1:15" x14ac:dyDescent="0.25">
      <c r="A35" s="20">
        <v>43941</v>
      </c>
      <c r="B35" s="23" t="s">
        <v>92</v>
      </c>
      <c r="C35" s="23" t="s">
        <v>138</v>
      </c>
      <c r="D35" s="23" t="s">
        <v>93</v>
      </c>
      <c r="E35" s="26">
        <v>70850</v>
      </c>
      <c r="F35" s="248" t="s">
        <v>94</v>
      </c>
      <c r="G35" s="252">
        <v>120118</v>
      </c>
      <c r="H35" s="251">
        <v>43976</v>
      </c>
      <c r="I35" s="253" t="s">
        <v>79</v>
      </c>
      <c r="J35" s="231" t="s">
        <v>58</v>
      </c>
      <c r="K35" s="238" t="s">
        <v>12</v>
      </c>
      <c r="L35" s="247" t="s">
        <v>126</v>
      </c>
      <c r="M35" s="231"/>
      <c r="N35" s="146"/>
      <c r="O35" s="32"/>
    </row>
    <row r="36" spans="1:15" x14ac:dyDescent="0.25">
      <c r="A36" s="20">
        <v>43941</v>
      </c>
      <c r="B36" s="23" t="s">
        <v>96</v>
      </c>
      <c r="C36" s="23" t="s">
        <v>138</v>
      </c>
      <c r="D36" s="23" t="s">
        <v>95</v>
      </c>
      <c r="E36" s="26">
        <v>32700</v>
      </c>
      <c r="F36" s="248"/>
      <c r="G36" s="252"/>
      <c r="H36" s="251"/>
      <c r="I36" s="253"/>
      <c r="J36" s="231"/>
      <c r="K36" s="238"/>
      <c r="L36" s="255"/>
      <c r="M36" s="231"/>
      <c r="N36" s="146"/>
      <c r="O36" s="32"/>
    </row>
    <row r="37" spans="1:15" ht="30" x14ac:dyDescent="0.25">
      <c r="A37" s="20">
        <v>43942</v>
      </c>
      <c r="B37" s="23" t="s">
        <v>97</v>
      </c>
      <c r="C37" s="23" t="s">
        <v>137</v>
      </c>
      <c r="D37" s="23" t="s">
        <v>98</v>
      </c>
      <c r="E37" s="26">
        <v>165996</v>
      </c>
      <c r="F37" s="83">
        <v>244</v>
      </c>
      <c r="G37" s="84">
        <v>165996</v>
      </c>
      <c r="H37" s="85">
        <v>43976</v>
      </c>
      <c r="I37" s="83" t="s">
        <v>78</v>
      </c>
      <c r="J37" s="83" t="s">
        <v>99</v>
      </c>
      <c r="K37" s="30" t="s">
        <v>12</v>
      </c>
      <c r="L37" s="31" t="s">
        <v>127</v>
      </c>
      <c r="M37" s="23"/>
      <c r="N37" s="146"/>
      <c r="O37" s="32"/>
    </row>
    <row r="38" spans="1:15" ht="45" x14ac:dyDescent="0.25">
      <c r="A38" s="20">
        <v>43950</v>
      </c>
      <c r="B38" s="23" t="s">
        <v>100</v>
      </c>
      <c r="C38" s="23" t="s">
        <v>132</v>
      </c>
      <c r="D38" s="23" t="s">
        <v>74</v>
      </c>
      <c r="E38" s="26">
        <v>14998.8</v>
      </c>
      <c r="F38" s="83">
        <v>501778661</v>
      </c>
      <c r="G38" s="84">
        <v>14998.8</v>
      </c>
      <c r="H38" s="85">
        <v>43973</v>
      </c>
      <c r="I38" s="74" t="s">
        <v>101</v>
      </c>
      <c r="J38" s="23" t="s">
        <v>102</v>
      </c>
      <c r="K38" s="30" t="s">
        <v>12</v>
      </c>
      <c r="L38" s="31" t="s">
        <v>128</v>
      </c>
      <c r="M38" s="23"/>
      <c r="N38" s="147"/>
      <c r="O38" s="32"/>
    </row>
    <row r="39" spans="1:15" ht="15" customHeight="1" x14ac:dyDescent="0.25">
      <c r="A39" s="20">
        <v>43942</v>
      </c>
      <c r="B39" s="23" t="s">
        <v>147</v>
      </c>
      <c r="C39" s="23" t="s">
        <v>137</v>
      </c>
      <c r="D39" s="23" t="s">
        <v>148</v>
      </c>
      <c r="E39" s="148" t="s">
        <v>162</v>
      </c>
      <c r="F39" s="248" t="s">
        <v>149</v>
      </c>
      <c r="G39" s="253">
        <v>175914</v>
      </c>
      <c r="H39" s="232">
        <v>43978</v>
      </c>
      <c r="I39" s="231" t="s">
        <v>78</v>
      </c>
      <c r="J39" s="248" t="s">
        <v>99</v>
      </c>
      <c r="K39" s="231" t="s">
        <v>12</v>
      </c>
      <c r="L39" s="31" t="s">
        <v>181</v>
      </c>
      <c r="M39" s="23"/>
      <c r="N39" s="149"/>
      <c r="O39" s="32"/>
    </row>
    <row r="40" spans="1:15" ht="30" x14ac:dyDescent="0.25">
      <c r="A40" s="20">
        <v>43942</v>
      </c>
      <c r="B40" s="23" t="s">
        <v>150</v>
      </c>
      <c r="C40" s="23" t="s">
        <v>135</v>
      </c>
      <c r="D40" s="23" t="s">
        <v>161</v>
      </c>
      <c r="E40" s="26">
        <v>24450</v>
      </c>
      <c r="F40" s="248"/>
      <c r="G40" s="253"/>
      <c r="H40" s="232"/>
      <c r="I40" s="231"/>
      <c r="J40" s="248"/>
      <c r="K40" s="231"/>
      <c r="L40" s="31" t="s">
        <v>181</v>
      </c>
      <c r="M40" s="23"/>
      <c r="N40" s="149"/>
      <c r="O40" s="32"/>
    </row>
    <row r="41" spans="1:15" ht="15" customHeight="1" x14ac:dyDescent="0.25">
      <c r="A41" s="20">
        <v>43943</v>
      </c>
      <c r="B41" s="23" t="s">
        <v>151</v>
      </c>
      <c r="C41" s="23" t="s">
        <v>133</v>
      </c>
      <c r="D41" s="23" t="s">
        <v>152</v>
      </c>
      <c r="E41" s="26">
        <v>31900</v>
      </c>
      <c r="F41" s="83" t="s">
        <v>153</v>
      </c>
      <c r="G41" s="26">
        <v>31900</v>
      </c>
      <c r="H41" s="20">
        <v>43959</v>
      </c>
      <c r="I41" s="23" t="s">
        <v>154</v>
      </c>
      <c r="J41" s="23" t="s">
        <v>155</v>
      </c>
      <c r="K41" s="23" t="s">
        <v>12</v>
      </c>
      <c r="L41" s="31" t="s">
        <v>182</v>
      </c>
      <c r="M41" s="23"/>
      <c r="N41" s="149"/>
      <c r="O41" s="32"/>
    </row>
    <row r="42" spans="1:15" ht="15" customHeight="1" x14ac:dyDescent="0.25">
      <c r="A42" s="21">
        <v>43949</v>
      </c>
      <c r="B42" s="150" t="s">
        <v>164</v>
      </c>
      <c r="C42" s="23" t="s">
        <v>163</v>
      </c>
      <c r="D42" s="23">
        <v>1</v>
      </c>
      <c r="E42" s="112">
        <v>162400</v>
      </c>
      <c r="F42" s="150" t="s">
        <v>166</v>
      </c>
      <c r="G42" s="111">
        <v>162400</v>
      </c>
      <c r="H42" s="21">
        <v>43959</v>
      </c>
      <c r="I42" s="76" t="s">
        <v>167</v>
      </c>
      <c r="J42" s="150" t="s">
        <v>168</v>
      </c>
      <c r="K42" s="150" t="s">
        <v>169</v>
      </c>
      <c r="L42" s="31" t="s">
        <v>183</v>
      </c>
      <c r="M42" s="23"/>
      <c r="N42" s="149"/>
      <c r="O42" s="32"/>
    </row>
    <row r="43" spans="1:15" ht="15" customHeight="1" x14ac:dyDescent="0.25">
      <c r="A43" s="21">
        <v>43949</v>
      </c>
      <c r="B43" s="150" t="s">
        <v>165</v>
      </c>
      <c r="C43" s="23" t="s">
        <v>163</v>
      </c>
      <c r="D43" s="23">
        <v>10</v>
      </c>
      <c r="E43" s="112">
        <v>197200</v>
      </c>
      <c r="F43" s="150" t="s">
        <v>170</v>
      </c>
      <c r="G43" s="112">
        <v>197200</v>
      </c>
      <c r="H43" s="256">
        <v>43959</v>
      </c>
      <c r="I43" s="257" t="s">
        <v>171</v>
      </c>
      <c r="J43" s="229" t="s">
        <v>172</v>
      </c>
      <c r="K43" s="229" t="s">
        <v>169</v>
      </c>
      <c r="L43" s="31" t="s">
        <v>184</v>
      </c>
      <c r="M43" s="23"/>
      <c r="N43" s="149"/>
      <c r="O43" s="32"/>
    </row>
    <row r="44" spans="1:15" ht="15" customHeight="1" x14ac:dyDescent="0.25">
      <c r="A44" s="21">
        <v>43949</v>
      </c>
      <c r="B44" s="150" t="s">
        <v>165</v>
      </c>
      <c r="C44" s="23" t="s">
        <v>163</v>
      </c>
      <c r="D44" s="23">
        <v>10</v>
      </c>
      <c r="E44" s="112">
        <v>197200</v>
      </c>
      <c r="F44" s="150" t="s">
        <v>173</v>
      </c>
      <c r="G44" s="112">
        <v>197200</v>
      </c>
      <c r="H44" s="256"/>
      <c r="I44" s="257"/>
      <c r="J44" s="229"/>
      <c r="K44" s="229"/>
      <c r="L44" s="31" t="s">
        <v>185</v>
      </c>
      <c r="M44" s="23"/>
      <c r="N44" s="149"/>
      <c r="O44" s="32"/>
    </row>
    <row r="45" spans="1:15" ht="15" customHeight="1" x14ac:dyDescent="0.25">
      <c r="A45" s="21">
        <v>43949</v>
      </c>
      <c r="B45" s="150" t="s">
        <v>165</v>
      </c>
      <c r="C45" s="23" t="s">
        <v>163</v>
      </c>
      <c r="D45" s="23">
        <v>10</v>
      </c>
      <c r="E45" s="112">
        <v>197200</v>
      </c>
      <c r="F45" s="150" t="s">
        <v>174</v>
      </c>
      <c r="G45" s="111">
        <v>197200</v>
      </c>
      <c r="H45" s="21">
        <v>43962</v>
      </c>
      <c r="I45" s="76" t="s">
        <v>167</v>
      </c>
      <c r="J45" s="150" t="s">
        <v>172</v>
      </c>
      <c r="K45" s="150" t="s">
        <v>169</v>
      </c>
      <c r="L45" s="31" t="s">
        <v>186</v>
      </c>
      <c r="M45" s="23"/>
      <c r="N45" s="149"/>
      <c r="O45" s="32"/>
    </row>
    <row r="46" spans="1:15" ht="15" customHeight="1" x14ac:dyDescent="0.25">
      <c r="A46" s="21">
        <v>43949</v>
      </c>
      <c r="B46" s="150" t="s">
        <v>165</v>
      </c>
      <c r="C46" s="23" t="s">
        <v>163</v>
      </c>
      <c r="D46" s="23">
        <v>10</v>
      </c>
      <c r="E46" s="112">
        <v>197200</v>
      </c>
      <c r="F46" s="150" t="s">
        <v>175</v>
      </c>
      <c r="G46" s="112">
        <v>197200</v>
      </c>
      <c r="H46" s="21">
        <v>43962</v>
      </c>
      <c r="I46" s="76" t="s">
        <v>176</v>
      </c>
      <c r="J46" s="150" t="s">
        <v>172</v>
      </c>
      <c r="K46" s="150" t="s">
        <v>169</v>
      </c>
      <c r="L46" s="31" t="s">
        <v>187</v>
      </c>
      <c r="M46" s="23"/>
      <c r="N46" s="149"/>
      <c r="O46" s="32"/>
    </row>
    <row r="47" spans="1:15" ht="15" customHeight="1" x14ac:dyDescent="0.25">
      <c r="A47" s="21">
        <v>43978</v>
      </c>
      <c r="B47" s="150" t="s">
        <v>165</v>
      </c>
      <c r="C47" s="23" t="s">
        <v>163</v>
      </c>
      <c r="D47" s="23">
        <v>11</v>
      </c>
      <c r="E47" s="112">
        <v>216920</v>
      </c>
      <c r="F47" s="150" t="s">
        <v>177</v>
      </c>
      <c r="G47" s="112">
        <v>216920</v>
      </c>
      <c r="H47" s="150" t="s">
        <v>178</v>
      </c>
      <c r="I47" s="76" t="s">
        <v>167</v>
      </c>
      <c r="J47" s="150" t="s">
        <v>172</v>
      </c>
      <c r="K47" s="150" t="s">
        <v>169</v>
      </c>
      <c r="L47" s="31" t="s">
        <v>188</v>
      </c>
      <c r="M47" s="23"/>
      <c r="N47" s="149"/>
      <c r="O47" s="32"/>
    </row>
    <row r="48" spans="1:15" ht="15" customHeight="1" x14ac:dyDescent="0.25">
      <c r="A48" s="21">
        <v>43978</v>
      </c>
      <c r="B48" s="150" t="s">
        <v>165</v>
      </c>
      <c r="C48" s="23" t="s">
        <v>163</v>
      </c>
      <c r="D48" s="23">
        <v>11</v>
      </c>
      <c r="E48" s="112">
        <v>216920</v>
      </c>
      <c r="F48" s="150" t="s">
        <v>179</v>
      </c>
      <c r="G48" s="112">
        <v>216920</v>
      </c>
      <c r="H48" s="150" t="s">
        <v>178</v>
      </c>
      <c r="I48" s="76" t="s">
        <v>176</v>
      </c>
      <c r="J48" s="150" t="s">
        <v>172</v>
      </c>
      <c r="K48" s="150" t="s">
        <v>169</v>
      </c>
      <c r="L48" s="31" t="s">
        <v>189</v>
      </c>
      <c r="M48" s="23"/>
      <c r="N48" s="149"/>
      <c r="O48" s="32"/>
    </row>
    <row r="49" spans="1:15" ht="15" customHeight="1" x14ac:dyDescent="0.25">
      <c r="A49" s="21">
        <v>43978</v>
      </c>
      <c r="B49" s="150" t="s">
        <v>165</v>
      </c>
      <c r="C49" s="23" t="s">
        <v>163</v>
      </c>
      <c r="D49" s="23">
        <v>12</v>
      </c>
      <c r="E49" s="112">
        <v>236640</v>
      </c>
      <c r="F49" s="150" t="s">
        <v>180</v>
      </c>
      <c r="G49" s="112">
        <v>236640</v>
      </c>
      <c r="H49" s="150" t="s">
        <v>178</v>
      </c>
      <c r="I49" s="76" t="s">
        <v>176</v>
      </c>
      <c r="J49" s="150" t="s">
        <v>172</v>
      </c>
      <c r="K49" s="150" t="s">
        <v>169</v>
      </c>
      <c r="L49" s="31" t="s">
        <v>190</v>
      </c>
      <c r="M49" s="23"/>
      <c r="N49" s="149"/>
      <c r="O49" s="32"/>
    </row>
    <row r="50" spans="1:15" ht="45" x14ac:dyDescent="0.25">
      <c r="A50" s="20">
        <v>43950</v>
      </c>
      <c r="B50" s="23" t="s">
        <v>156</v>
      </c>
      <c r="C50" s="23" t="s">
        <v>132</v>
      </c>
      <c r="D50" s="23" t="s">
        <v>108</v>
      </c>
      <c r="E50" s="26">
        <v>48140</v>
      </c>
      <c r="F50" s="83" t="s">
        <v>157</v>
      </c>
      <c r="G50" s="26">
        <v>48140</v>
      </c>
      <c r="H50" s="20">
        <v>43959</v>
      </c>
      <c r="I50" s="23" t="s">
        <v>154</v>
      </c>
      <c r="J50" s="23" t="s">
        <v>155</v>
      </c>
      <c r="K50" s="23" t="s">
        <v>12</v>
      </c>
      <c r="L50" s="31" t="s">
        <v>191</v>
      </c>
      <c r="M50" s="23"/>
      <c r="N50" s="149"/>
      <c r="O50" s="32"/>
    </row>
    <row r="51" spans="1:15" ht="30" x14ac:dyDescent="0.25">
      <c r="A51" s="20">
        <v>43950</v>
      </c>
      <c r="B51" s="23" t="s">
        <v>158</v>
      </c>
      <c r="C51" s="23" t="s">
        <v>132</v>
      </c>
      <c r="D51" s="23" t="s">
        <v>159</v>
      </c>
      <c r="E51" s="26">
        <v>98600</v>
      </c>
      <c r="F51" s="83">
        <v>227</v>
      </c>
      <c r="G51" s="26">
        <v>98600</v>
      </c>
      <c r="H51" s="85">
        <v>43958</v>
      </c>
      <c r="I51" s="74" t="s">
        <v>78</v>
      </c>
      <c r="J51" s="23" t="s">
        <v>160</v>
      </c>
      <c r="K51" s="30" t="s">
        <v>12</v>
      </c>
      <c r="L51" s="31" t="s">
        <v>192</v>
      </c>
      <c r="M51" s="23"/>
      <c r="N51" s="149"/>
      <c r="O51" s="32"/>
    </row>
    <row r="52" spans="1:15" ht="45" x14ac:dyDescent="0.25">
      <c r="A52" s="20">
        <v>43965</v>
      </c>
      <c r="B52" s="23" t="s">
        <v>103</v>
      </c>
      <c r="C52" s="23" t="s">
        <v>136</v>
      </c>
      <c r="D52" s="23" t="s">
        <v>104</v>
      </c>
      <c r="E52" s="26">
        <v>34800</v>
      </c>
      <c r="F52" s="83" t="s">
        <v>105</v>
      </c>
      <c r="G52" s="84">
        <v>34800</v>
      </c>
      <c r="H52" s="85">
        <v>43973</v>
      </c>
      <c r="I52" s="74" t="s">
        <v>101</v>
      </c>
      <c r="J52" s="23" t="s">
        <v>106</v>
      </c>
      <c r="K52" s="30" t="s">
        <v>12</v>
      </c>
      <c r="L52" s="31" t="s">
        <v>140</v>
      </c>
      <c r="M52" s="23"/>
      <c r="N52" s="151"/>
      <c r="O52" s="32"/>
    </row>
    <row r="53" spans="1:15" x14ac:dyDescent="0.25">
      <c r="A53" s="232">
        <v>43954</v>
      </c>
      <c r="B53" s="79" t="s">
        <v>226</v>
      </c>
      <c r="C53" s="23" t="s">
        <v>243</v>
      </c>
      <c r="D53" s="79">
        <v>45</v>
      </c>
      <c r="E53" s="81">
        <v>36450</v>
      </c>
      <c r="F53" s="243" t="s">
        <v>228</v>
      </c>
      <c r="G53" s="241">
        <v>59682</v>
      </c>
      <c r="H53" s="242">
        <v>43994</v>
      </c>
      <c r="I53" s="243" t="s">
        <v>78</v>
      </c>
      <c r="J53" s="243" t="s">
        <v>58</v>
      </c>
      <c r="K53" s="243" t="s">
        <v>229</v>
      </c>
      <c r="L53" s="230" t="s">
        <v>241</v>
      </c>
      <c r="M53" s="23"/>
      <c r="N53" s="32"/>
      <c r="O53" s="32"/>
    </row>
    <row r="54" spans="1:15" ht="26.25" x14ac:dyDescent="0.25">
      <c r="A54" s="232"/>
      <c r="B54" s="79" t="s">
        <v>227</v>
      </c>
      <c r="C54" s="23" t="s">
        <v>243</v>
      </c>
      <c r="D54" s="79">
        <v>600</v>
      </c>
      <c r="E54" s="81">
        <v>15000</v>
      </c>
      <c r="F54" s="243"/>
      <c r="G54" s="241"/>
      <c r="H54" s="243"/>
      <c r="I54" s="243"/>
      <c r="J54" s="243"/>
      <c r="K54" s="243"/>
      <c r="L54" s="230"/>
      <c r="M54" s="23"/>
      <c r="N54" s="32"/>
      <c r="O54" s="32"/>
    </row>
    <row r="55" spans="1:15" ht="30" x14ac:dyDescent="0.25">
      <c r="A55" s="20">
        <v>43956</v>
      </c>
      <c r="B55" s="23" t="s">
        <v>107</v>
      </c>
      <c r="C55" s="23" t="s">
        <v>133</v>
      </c>
      <c r="D55" s="23" t="s">
        <v>108</v>
      </c>
      <c r="E55" s="26">
        <v>46400</v>
      </c>
      <c r="F55" s="83">
        <v>231</v>
      </c>
      <c r="G55" s="84">
        <v>46400</v>
      </c>
      <c r="H55" s="85">
        <v>43976</v>
      </c>
      <c r="I55" s="83" t="s">
        <v>78</v>
      </c>
      <c r="J55" s="23" t="s">
        <v>109</v>
      </c>
      <c r="K55" s="30" t="s">
        <v>12</v>
      </c>
      <c r="L55" s="31" t="s">
        <v>129</v>
      </c>
      <c r="M55" s="23"/>
      <c r="N55" s="32"/>
      <c r="O55" s="32"/>
    </row>
    <row r="56" spans="1:15" x14ac:dyDescent="0.25">
      <c r="A56" s="232">
        <v>43956</v>
      </c>
      <c r="B56" s="79" t="s">
        <v>193</v>
      </c>
      <c r="C56" s="23" t="s">
        <v>21</v>
      </c>
      <c r="D56" s="79">
        <v>3</v>
      </c>
      <c r="E56" s="81">
        <v>357.18</v>
      </c>
      <c r="F56" s="248">
        <v>2449</v>
      </c>
      <c r="G56" s="253">
        <v>762</v>
      </c>
      <c r="H56" s="232">
        <v>43971</v>
      </c>
      <c r="I56" s="248" t="s">
        <v>195</v>
      </c>
      <c r="J56" s="243" t="s">
        <v>196</v>
      </c>
      <c r="K56" s="243" t="s">
        <v>197</v>
      </c>
      <c r="L56" s="230" t="s">
        <v>220</v>
      </c>
      <c r="M56" s="231"/>
      <c r="N56" s="32"/>
      <c r="O56" s="32"/>
    </row>
    <row r="57" spans="1:15" x14ac:dyDescent="0.25">
      <c r="A57" s="232"/>
      <c r="B57" s="79" t="s">
        <v>194</v>
      </c>
      <c r="C57" s="23" t="s">
        <v>135</v>
      </c>
      <c r="D57" s="79">
        <v>3</v>
      </c>
      <c r="E57" s="81">
        <v>314.83999999999997</v>
      </c>
      <c r="F57" s="248"/>
      <c r="G57" s="253"/>
      <c r="H57" s="232"/>
      <c r="I57" s="248"/>
      <c r="J57" s="243"/>
      <c r="K57" s="243"/>
      <c r="L57" s="230"/>
      <c r="M57" s="231"/>
      <c r="N57" s="32"/>
      <c r="O57" s="32"/>
    </row>
    <row r="58" spans="1:15" ht="30" x14ac:dyDescent="0.25">
      <c r="A58" s="82">
        <v>43962</v>
      </c>
      <c r="B58" s="79" t="s">
        <v>205</v>
      </c>
      <c r="C58" s="23" t="s">
        <v>137</v>
      </c>
      <c r="D58" s="79">
        <v>500</v>
      </c>
      <c r="E58" s="81">
        <v>49711.8</v>
      </c>
      <c r="F58" s="79" t="s">
        <v>206</v>
      </c>
      <c r="G58" s="81">
        <v>49711.8</v>
      </c>
      <c r="H58" s="82">
        <v>44006</v>
      </c>
      <c r="I58" s="79" t="s">
        <v>78</v>
      </c>
      <c r="J58" s="79" t="s">
        <v>207</v>
      </c>
      <c r="K58" s="79" t="s">
        <v>12</v>
      </c>
      <c r="L58" s="80" t="s">
        <v>221</v>
      </c>
      <c r="M58" s="23"/>
      <c r="N58" s="32"/>
      <c r="O58" s="32"/>
    </row>
    <row r="59" spans="1:15" ht="30" x14ac:dyDescent="0.25">
      <c r="A59" s="85">
        <v>43969</v>
      </c>
      <c r="B59" s="30" t="s">
        <v>230</v>
      </c>
      <c r="C59" s="23" t="s">
        <v>243</v>
      </c>
      <c r="D59" s="79">
        <v>1</v>
      </c>
      <c r="E59" s="27">
        <v>179800</v>
      </c>
      <c r="F59" s="74" t="s">
        <v>231</v>
      </c>
      <c r="G59" s="27">
        <v>179800</v>
      </c>
      <c r="H59" s="85">
        <v>43987</v>
      </c>
      <c r="I59" s="74" t="s">
        <v>78</v>
      </c>
      <c r="J59" s="74" t="s">
        <v>232</v>
      </c>
      <c r="K59" s="74" t="s">
        <v>12</v>
      </c>
      <c r="L59" s="80" t="s">
        <v>242</v>
      </c>
      <c r="M59" s="23"/>
      <c r="N59" s="32"/>
      <c r="O59" s="32"/>
    </row>
    <row r="60" spans="1:15" x14ac:dyDescent="0.25">
      <c r="A60" s="242">
        <v>43971</v>
      </c>
      <c r="B60" s="79" t="s">
        <v>198</v>
      </c>
      <c r="C60" s="23" t="s">
        <v>132</v>
      </c>
      <c r="D60" s="79">
        <v>3</v>
      </c>
      <c r="E60" s="81">
        <v>2025</v>
      </c>
      <c r="F60" s="243">
        <v>6802</v>
      </c>
      <c r="G60" s="241">
        <v>2496.67</v>
      </c>
      <c r="H60" s="242">
        <v>43959</v>
      </c>
      <c r="I60" s="243" t="s">
        <v>200</v>
      </c>
      <c r="J60" s="243" t="s">
        <v>201</v>
      </c>
      <c r="K60" s="243" t="s">
        <v>202</v>
      </c>
      <c r="L60" s="230" t="s">
        <v>222</v>
      </c>
      <c r="M60" s="231"/>
      <c r="N60" s="32"/>
      <c r="O60" s="32"/>
    </row>
    <row r="61" spans="1:15" x14ac:dyDescent="0.25">
      <c r="A61" s="242"/>
      <c r="B61" s="79" t="s">
        <v>199</v>
      </c>
      <c r="C61" s="23" t="s">
        <v>139</v>
      </c>
      <c r="D61" s="79">
        <v>2</v>
      </c>
      <c r="E61" s="81">
        <v>127</v>
      </c>
      <c r="F61" s="243"/>
      <c r="G61" s="241"/>
      <c r="H61" s="243"/>
      <c r="I61" s="243"/>
      <c r="J61" s="243"/>
      <c r="K61" s="243"/>
      <c r="L61" s="230"/>
      <c r="M61" s="231"/>
      <c r="N61" s="32"/>
      <c r="O61" s="32"/>
    </row>
    <row r="62" spans="1:15" ht="30" x14ac:dyDescent="0.25">
      <c r="A62" s="82">
        <v>43971</v>
      </c>
      <c r="B62" s="79" t="s">
        <v>203</v>
      </c>
      <c r="C62" s="23" t="s">
        <v>136</v>
      </c>
      <c r="D62" s="79">
        <v>10</v>
      </c>
      <c r="E62" s="81">
        <v>568400</v>
      </c>
      <c r="F62" s="79">
        <v>45038</v>
      </c>
      <c r="G62" s="81">
        <v>568400</v>
      </c>
      <c r="H62" s="82">
        <v>43998</v>
      </c>
      <c r="I62" s="79" t="s">
        <v>78</v>
      </c>
      <c r="J62" s="79" t="s">
        <v>204</v>
      </c>
      <c r="K62" s="79" t="s">
        <v>12</v>
      </c>
      <c r="L62" s="31" t="s">
        <v>223</v>
      </c>
      <c r="M62" s="23"/>
      <c r="N62" s="32"/>
      <c r="O62" s="32"/>
    </row>
    <row r="63" spans="1:15" x14ac:dyDescent="0.25">
      <c r="A63" s="242">
        <v>43985</v>
      </c>
      <c r="B63" s="79" t="s">
        <v>208</v>
      </c>
      <c r="C63" s="23" t="s">
        <v>132</v>
      </c>
      <c r="D63" s="79">
        <v>200</v>
      </c>
      <c r="E63" s="81">
        <v>1100</v>
      </c>
      <c r="F63" s="243" t="s">
        <v>212</v>
      </c>
      <c r="G63" s="241">
        <v>13595.2</v>
      </c>
      <c r="H63" s="242">
        <v>44000</v>
      </c>
      <c r="I63" s="243" t="s">
        <v>78</v>
      </c>
      <c r="J63" s="243" t="s">
        <v>58</v>
      </c>
      <c r="K63" s="226"/>
      <c r="L63" s="230" t="s">
        <v>224</v>
      </c>
      <c r="M63" s="231"/>
      <c r="N63" s="32"/>
      <c r="O63" s="32"/>
    </row>
    <row r="64" spans="1:15" x14ac:dyDescent="0.25">
      <c r="A64" s="242"/>
      <c r="B64" s="79" t="s">
        <v>209</v>
      </c>
      <c r="C64" s="23" t="s">
        <v>133</v>
      </c>
      <c r="D64" s="79">
        <v>5</v>
      </c>
      <c r="E64" s="81">
        <v>3500</v>
      </c>
      <c r="F64" s="243"/>
      <c r="G64" s="241"/>
      <c r="H64" s="243"/>
      <c r="I64" s="243"/>
      <c r="J64" s="243"/>
      <c r="K64" s="226"/>
      <c r="L64" s="230"/>
      <c r="M64" s="231"/>
      <c r="N64" s="32"/>
      <c r="O64" s="32"/>
    </row>
    <row r="65" spans="1:15" x14ac:dyDescent="0.25">
      <c r="A65" s="242"/>
      <c r="B65" s="79" t="s">
        <v>210</v>
      </c>
      <c r="C65" s="23" t="s">
        <v>137</v>
      </c>
      <c r="D65" s="79">
        <v>40</v>
      </c>
      <c r="E65" s="81">
        <v>6000</v>
      </c>
      <c r="F65" s="243"/>
      <c r="G65" s="241"/>
      <c r="H65" s="243"/>
      <c r="I65" s="243"/>
      <c r="J65" s="243"/>
      <c r="K65" s="226"/>
      <c r="L65" s="230"/>
      <c r="M65" s="231"/>
      <c r="N65" s="32"/>
      <c r="O65" s="32"/>
    </row>
    <row r="66" spans="1:15" x14ac:dyDescent="0.25">
      <c r="A66" s="242"/>
      <c r="B66" s="79" t="s">
        <v>211</v>
      </c>
      <c r="C66" s="23" t="s">
        <v>138</v>
      </c>
      <c r="D66" s="79">
        <v>2</v>
      </c>
      <c r="E66" s="81">
        <v>1120</v>
      </c>
      <c r="F66" s="243"/>
      <c r="G66" s="241"/>
      <c r="H66" s="243"/>
      <c r="I66" s="243"/>
      <c r="J66" s="243"/>
      <c r="K66" s="226"/>
      <c r="L66" s="230"/>
      <c r="M66" s="231"/>
      <c r="N66" s="32"/>
      <c r="O66" s="32"/>
    </row>
    <row r="67" spans="1:15" x14ac:dyDescent="0.25">
      <c r="A67" s="242">
        <v>43986</v>
      </c>
      <c r="B67" s="79" t="s">
        <v>233</v>
      </c>
      <c r="C67" s="23" t="s">
        <v>243</v>
      </c>
      <c r="D67" s="79">
        <v>15</v>
      </c>
      <c r="E67" s="81">
        <v>15750</v>
      </c>
      <c r="F67" s="243">
        <v>240</v>
      </c>
      <c r="G67" s="241">
        <v>25520</v>
      </c>
      <c r="H67" s="242">
        <v>43994</v>
      </c>
      <c r="I67" s="243" t="s">
        <v>78</v>
      </c>
      <c r="J67" s="243" t="s">
        <v>160</v>
      </c>
      <c r="K67" s="243" t="s">
        <v>229</v>
      </c>
      <c r="L67" s="230" t="s">
        <v>239</v>
      </c>
      <c r="M67" s="231"/>
      <c r="N67" s="32"/>
      <c r="O67" s="32"/>
    </row>
    <row r="68" spans="1:15" x14ac:dyDescent="0.25">
      <c r="A68" s="242"/>
      <c r="B68" s="79" t="s">
        <v>234</v>
      </c>
      <c r="C68" s="23" t="s">
        <v>243</v>
      </c>
      <c r="D68" s="79">
        <v>250</v>
      </c>
      <c r="E68" s="81">
        <v>6250</v>
      </c>
      <c r="F68" s="243"/>
      <c r="G68" s="241"/>
      <c r="H68" s="243"/>
      <c r="I68" s="243"/>
      <c r="J68" s="243"/>
      <c r="K68" s="243"/>
      <c r="L68" s="230"/>
      <c r="M68" s="231"/>
      <c r="N68" s="32"/>
      <c r="O68" s="32"/>
    </row>
    <row r="69" spans="1:15" ht="30" x14ac:dyDescent="0.25">
      <c r="A69" s="82">
        <v>43998</v>
      </c>
      <c r="B69" s="79" t="s">
        <v>213</v>
      </c>
      <c r="C69" s="23" t="s">
        <v>138</v>
      </c>
      <c r="D69" s="79">
        <v>6</v>
      </c>
      <c r="E69" s="81">
        <v>1044</v>
      </c>
      <c r="F69" s="79" t="s">
        <v>214</v>
      </c>
      <c r="G69" s="81">
        <v>1044</v>
      </c>
      <c r="H69" s="82">
        <v>44000</v>
      </c>
      <c r="I69" s="79" t="s">
        <v>215</v>
      </c>
      <c r="J69" s="79" t="s">
        <v>216</v>
      </c>
      <c r="K69" s="79" t="s">
        <v>217</v>
      </c>
      <c r="L69" s="31" t="s">
        <v>225</v>
      </c>
      <c r="M69" s="23"/>
      <c r="N69" s="147"/>
      <c r="O69" s="32"/>
    </row>
    <row r="70" spans="1:15" x14ac:dyDescent="0.25">
      <c r="A70" s="242">
        <v>44000</v>
      </c>
      <c r="B70" s="79" t="s">
        <v>235</v>
      </c>
      <c r="C70" s="23" t="s">
        <v>135</v>
      </c>
      <c r="D70" s="79">
        <v>500</v>
      </c>
      <c r="E70" s="81">
        <v>19950</v>
      </c>
      <c r="F70" s="243" t="s">
        <v>238</v>
      </c>
      <c r="G70" s="241">
        <v>52095.6</v>
      </c>
      <c r="H70" s="242">
        <v>44007</v>
      </c>
      <c r="I70" s="243" t="s">
        <v>78</v>
      </c>
      <c r="J70" s="243" t="s">
        <v>99</v>
      </c>
      <c r="K70" s="243" t="s">
        <v>12</v>
      </c>
      <c r="L70" s="230" t="s">
        <v>240</v>
      </c>
      <c r="M70" s="231"/>
      <c r="N70" s="32"/>
      <c r="O70" s="32"/>
    </row>
    <row r="71" spans="1:15" x14ac:dyDescent="0.25">
      <c r="A71" s="242"/>
      <c r="B71" s="79" t="s">
        <v>236</v>
      </c>
      <c r="C71" s="23" t="s">
        <v>133</v>
      </c>
      <c r="D71" s="79">
        <v>10</v>
      </c>
      <c r="E71" s="81">
        <v>2760</v>
      </c>
      <c r="F71" s="243"/>
      <c r="G71" s="241"/>
      <c r="H71" s="243"/>
      <c r="I71" s="243"/>
      <c r="J71" s="243"/>
      <c r="K71" s="243"/>
      <c r="L71" s="230"/>
      <c r="M71" s="231"/>
      <c r="N71" s="32"/>
      <c r="O71" s="32"/>
    </row>
    <row r="72" spans="1:15" x14ac:dyDescent="0.25">
      <c r="A72" s="242"/>
      <c r="B72" s="79" t="s">
        <v>237</v>
      </c>
      <c r="C72" s="23" t="s">
        <v>132</v>
      </c>
      <c r="D72" s="79">
        <v>2220</v>
      </c>
      <c r="E72" s="81">
        <v>22200</v>
      </c>
      <c r="F72" s="243"/>
      <c r="G72" s="241"/>
      <c r="H72" s="243"/>
      <c r="I72" s="243"/>
      <c r="J72" s="243"/>
      <c r="K72" s="243"/>
      <c r="L72" s="230"/>
      <c r="M72" s="231"/>
      <c r="N72" s="32"/>
      <c r="O72" s="32"/>
    </row>
    <row r="73" spans="1:15" s="32" customFormat="1" x14ac:dyDescent="0.25">
      <c r="A73" s="234">
        <v>43952</v>
      </c>
      <c r="B73" s="76" t="s">
        <v>310</v>
      </c>
      <c r="C73" s="229" t="s">
        <v>317</v>
      </c>
      <c r="D73" s="76">
        <v>1</v>
      </c>
      <c r="E73" s="77">
        <v>650</v>
      </c>
      <c r="F73" s="257" t="s">
        <v>311</v>
      </c>
      <c r="G73" s="262">
        <v>5220</v>
      </c>
      <c r="H73" s="234">
        <v>44022</v>
      </c>
      <c r="I73" s="257" t="s">
        <v>289</v>
      </c>
      <c r="J73" s="257" t="s">
        <v>291</v>
      </c>
      <c r="K73" s="257" t="s">
        <v>12</v>
      </c>
      <c r="L73" s="263" t="s">
        <v>320</v>
      </c>
      <c r="M73" s="231"/>
    </row>
    <row r="74" spans="1:15" s="32" customFormat="1" x14ac:dyDescent="0.25">
      <c r="A74" s="234"/>
      <c r="B74" s="76" t="s">
        <v>312</v>
      </c>
      <c r="C74" s="229"/>
      <c r="D74" s="76">
        <v>1</v>
      </c>
      <c r="E74" s="77">
        <v>800</v>
      </c>
      <c r="F74" s="257"/>
      <c r="G74" s="262"/>
      <c r="H74" s="257"/>
      <c r="I74" s="257"/>
      <c r="J74" s="257"/>
      <c r="K74" s="257"/>
      <c r="L74" s="264"/>
      <c r="M74" s="231"/>
    </row>
    <row r="75" spans="1:15" s="32" customFormat="1" ht="23.25" customHeight="1" x14ac:dyDescent="0.25">
      <c r="A75" s="234"/>
      <c r="B75" s="76" t="s">
        <v>313</v>
      </c>
      <c r="C75" s="229"/>
      <c r="D75" s="76">
        <v>1</v>
      </c>
      <c r="E75" s="77">
        <v>1500</v>
      </c>
      <c r="F75" s="257"/>
      <c r="G75" s="262"/>
      <c r="H75" s="257"/>
      <c r="I75" s="257"/>
      <c r="J75" s="257"/>
      <c r="K75" s="257"/>
      <c r="L75" s="264"/>
      <c r="M75" s="231"/>
    </row>
    <row r="76" spans="1:15" s="32" customFormat="1" x14ac:dyDescent="0.25">
      <c r="A76" s="234"/>
      <c r="B76" s="76" t="s">
        <v>314</v>
      </c>
      <c r="C76" s="229"/>
      <c r="D76" s="76">
        <v>1</v>
      </c>
      <c r="E76" s="77">
        <v>500</v>
      </c>
      <c r="F76" s="257"/>
      <c r="G76" s="262"/>
      <c r="H76" s="257"/>
      <c r="I76" s="257"/>
      <c r="J76" s="257"/>
      <c r="K76" s="257"/>
      <c r="L76" s="264"/>
      <c r="M76" s="231"/>
    </row>
    <row r="77" spans="1:15" s="32" customFormat="1" x14ac:dyDescent="0.25">
      <c r="A77" s="234"/>
      <c r="B77" s="76" t="s">
        <v>315</v>
      </c>
      <c r="C77" s="229"/>
      <c r="D77" s="76">
        <v>1</v>
      </c>
      <c r="E77" s="77">
        <v>650</v>
      </c>
      <c r="F77" s="257"/>
      <c r="G77" s="262"/>
      <c r="H77" s="257"/>
      <c r="I77" s="257"/>
      <c r="J77" s="257"/>
      <c r="K77" s="257"/>
      <c r="L77" s="264"/>
      <c r="M77" s="231"/>
    </row>
    <row r="78" spans="1:15" s="32" customFormat="1" x14ac:dyDescent="0.25">
      <c r="A78" s="234"/>
      <c r="B78" s="76" t="s">
        <v>316</v>
      </c>
      <c r="C78" s="229"/>
      <c r="D78" s="76">
        <v>1</v>
      </c>
      <c r="E78" s="77">
        <v>400</v>
      </c>
      <c r="F78" s="257"/>
      <c r="G78" s="262"/>
      <c r="H78" s="257"/>
      <c r="I78" s="257"/>
      <c r="J78" s="257"/>
      <c r="K78" s="257"/>
      <c r="L78" s="265"/>
      <c r="M78" s="231"/>
    </row>
    <row r="79" spans="1:15" x14ac:dyDescent="0.25">
      <c r="A79" s="258">
        <v>44013</v>
      </c>
      <c r="B79" s="109" t="s">
        <v>244</v>
      </c>
      <c r="C79" s="261" t="s">
        <v>243</v>
      </c>
      <c r="D79" s="109">
        <v>40</v>
      </c>
      <c r="E79" s="110">
        <v>24000</v>
      </c>
      <c r="F79" s="259" t="s">
        <v>245</v>
      </c>
      <c r="G79" s="260">
        <v>34776.800000000003</v>
      </c>
      <c r="H79" s="258">
        <v>44028</v>
      </c>
      <c r="I79" s="259" t="s">
        <v>78</v>
      </c>
      <c r="J79" s="259" t="s">
        <v>58</v>
      </c>
      <c r="K79" s="259" t="s">
        <v>246</v>
      </c>
      <c r="L79" s="263" t="s">
        <v>321</v>
      </c>
      <c r="M79" s="231"/>
      <c r="N79" s="32"/>
      <c r="O79" s="32"/>
    </row>
    <row r="80" spans="1:15" x14ac:dyDescent="0.25">
      <c r="A80" s="258"/>
      <c r="B80" s="109" t="s">
        <v>247</v>
      </c>
      <c r="C80" s="261"/>
      <c r="D80" s="109">
        <v>5</v>
      </c>
      <c r="E80" s="110">
        <v>4000</v>
      </c>
      <c r="F80" s="259"/>
      <c r="G80" s="260"/>
      <c r="H80" s="259"/>
      <c r="I80" s="259"/>
      <c r="J80" s="259"/>
      <c r="K80" s="259"/>
      <c r="L80" s="266"/>
      <c r="M80" s="231"/>
      <c r="N80" s="32"/>
      <c r="O80" s="32"/>
    </row>
    <row r="81" spans="1:15" x14ac:dyDescent="0.25">
      <c r="A81" s="258"/>
      <c r="B81" s="109" t="s">
        <v>248</v>
      </c>
      <c r="C81" s="261"/>
      <c r="D81" s="109">
        <v>110</v>
      </c>
      <c r="E81" s="110">
        <v>1980</v>
      </c>
      <c r="F81" s="259"/>
      <c r="G81" s="260"/>
      <c r="H81" s="259"/>
      <c r="I81" s="259"/>
      <c r="J81" s="259"/>
      <c r="K81" s="259"/>
      <c r="L81" s="267"/>
      <c r="M81" s="231"/>
      <c r="N81" s="32"/>
      <c r="O81" s="32"/>
    </row>
    <row r="82" spans="1:15" x14ac:dyDescent="0.25">
      <c r="A82" s="258">
        <v>44019</v>
      </c>
      <c r="B82" s="109" t="s">
        <v>249</v>
      </c>
      <c r="C82" s="261" t="s">
        <v>135</v>
      </c>
      <c r="D82" s="109">
        <v>1</v>
      </c>
      <c r="E82" s="110">
        <v>1600</v>
      </c>
      <c r="F82" s="259" t="s">
        <v>250</v>
      </c>
      <c r="G82" s="260">
        <v>17325</v>
      </c>
      <c r="H82" s="258">
        <v>44028</v>
      </c>
      <c r="I82" s="259" t="s">
        <v>78</v>
      </c>
      <c r="J82" s="259" t="s">
        <v>58</v>
      </c>
      <c r="K82" s="259" t="s">
        <v>246</v>
      </c>
      <c r="L82" s="263" t="s">
        <v>322</v>
      </c>
      <c r="M82" s="231"/>
      <c r="N82" s="32"/>
      <c r="O82" s="32"/>
    </row>
    <row r="83" spans="1:15" x14ac:dyDescent="0.25">
      <c r="A83" s="258"/>
      <c r="B83" s="109" t="s">
        <v>251</v>
      </c>
      <c r="C83" s="261"/>
      <c r="D83" s="109">
        <v>1</v>
      </c>
      <c r="E83" s="110">
        <v>7542</v>
      </c>
      <c r="F83" s="259"/>
      <c r="G83" s="260"/>
      <c r="H83" s="258"/>
      <c r="I83" s="259"/>
      <c r="J83" s="259"/>
      <c r="K83" s="259"/>
      <c r="L83" s="266"/>
      <c r="M83" s="231"/>
      <c r="N83" s="32"/>
      <c r="O83" s="32"/>
    </row>
    <row r="84" spans="1:15" x14ac:dyDescent="0.25">
      <c r="A84" s="258"/>
      <c r="B84" s="109" t="s">
        <v>251</v>
      </c>
      <c r="C84" s="261"/>
      <c r="D84" s="109">
        <v>1</v>
      </c>
      <c r="E84" s="110">
        <v>5716</v>
      </c>
      <c r="F84" s="259"/>
      <c r="G84" s="260"/>
      <c r="H84" s="258"/>
      <c r="I84" s="259"/>
      <c r="J84" s="259"/>
      <c r="K84" s="259"/>
      <c r="L84" s="267"/>
      <c r="M84" s="231"/>
      <c r="N84" s="32"/>
      <c r="O84" s="32"/>
    </row>
    <row r="85" spans="1:15" ht="30" x14ac:dyDescent="0.25">
      <c r="A85" s="153">
        <v>44019</v>
      </c>
      <c r="B85" s="109" t="s">
        <v>251</v>
      </c>
      <c r="C85" s="124" t="s">
        <v>135</v>
      </c>
      <c r="D85" s="109">
        <v>1</v>
      </c>
      <c r="E85" s="110">
        <v>6630.56</v>
      </c>
      <c r="F85" s="109" t="s">
        <v>252</v>
      </c>
      <c r="G85" s="110">
        <v>6630.56</v>
      </c>
      <c r="H85" s="153">
        <v>44028</v>
      </c>
      <c r="I85" s="109" t="s">
        <v>78</v>
      </c>
      <c r="J85" s="109" t="s">
        <v>58</v>
      </c>
      <c r="K85" s="109" t="s">
        <v>246</v>
      </c>
      <c r="L85" s="31" t="s">
        <v>323</v>
      </c>
      <c r="M85" s="23"/>
      <c r="N85" s="32"/>
      <c r="O85" s="32"/>
    </row>
    <row r="86" spans="1:15" x14ac:dyDescent="0.25">
      <c r="A86" s="258">
        <v>44020</v>
      </c>
      <c r="B86" s="109" t="s">
        <v>253</v>
      </c>
      <c r="C86" s="261" t="s">
        <v>135</v>
      </c>
      <c r="D86" s="109">
        <v>1</v>
      </c>
      <c r="E86" s="110">
        <v>8876</v>
      </c>
      <c r="F86" s="259" t="s">
        <v>254</v>
      </c>
      <c r="G86" s="260">
        <v>11335.52</v>
      </c>
      <c r="H86" s="258">
        <v>44028</v>
      </c>
      <c r="I86" s="259" t="s">
        <v>78</v>
      </c>
      <c r="J86" s="259" t="s">
        <v>58</v>
      </c>
      <c r="K86" s="259" t="s">
        <v>246</v>
      </c>
      <c r="L86" s="263" t="s">
        <v>324</v>
      </c>
      <c r="M86" s="231"/>
      <c r="N86" s="32"/>
      <c r="O86" s="32"/>
    </row>
    <row r="87" spans="1:15" x14ac:dyDescent="0.25">
      <c r="A87" s="258"/>
      <c r="B87" s="109" t="s">
        <v>255</v>
      </c>
      <c r="C87" s="261"/>
      <c r="D87" s="109">
        <v>4</v>
      </c>
      <c r="E87" s="110">
        <v>896</v>
      </c>
      <c r="F87" s="259"/>
      <c r="G87" s="260"/>
      <c r="H87" s="259"/>
      <c r="I87" s="259"/>
      <c r="J87" s="259"/>
      <c r="K87" s="259"/>
      <c r="L87" s="267"/>
      <c r="M87" s="231"/>
      <c r="N87" s="32"/>
      <c r="O87" s="32"/>
    </row>
    <row r="88" spans="1:15" x14ac:dyDescent="0.25">
      <c r="A88" s="258">
        <v>44012</v>
      </c>
      <c r="B88" s="109" t="s">
        <v>256</v>
      </c>
      <c r="C88" s="261" t="s">
        <v>135</v>
      </c>
      <c r="D88" s="109">
        <v>600</v>
      </c>
      <c r="E88" s="110">
        <v>27000</v>
      </c>
      <c r="F88" s="259" t="s">
        <v>257</v>
      </c>
      <c r="G88" s="260">
        <v>36830</v>
      </c>
      <c r="H88" s="258">
        <v>44014</v>
      </c>
      <c r="I88" s="259" t="s">
        <v>78</v>
      </c>
      <c r="J88" s="259" t="s">
        <v>258</v>
      </c>
      <c r="K88" s="259" t="s">
        <v>229</v>
      </c>
      <c r="L88" s="263" t="s">
        <v>325</v>
      </c>
      <c r="M88" s="231"/>
      <c r="N88" s="32"/>
      <c r="O88" s="32"/>
    </row>
    <row r="89" spans="1:15" x14ac:dyDescent="0.25">
      <c r="A89" s="258"/>
      <c r="B89" s="109" t="s">
        <v>66</v>
      </c>
      <c r="C89" s="261"/>
      <c r="D89" s="109">
        <v>500</v>
      </c>
      <c r="E89" s="110">
        <v>4750</v>
      </c>
      <c r="F89" s="259"/>
      <c r="G89" s="260"/>
      <c r="H89" s="259"/>
      <c r="I89" s="259"/>
      <c r="J89" s="259"/>
      <c r="K89" s="259"/>
      <c r="L89" s="267"/>
      <c r="M89" s="231"/>
      <c r="N89" s="32"/>
      <c r="O89" s="32"/>
    </row>
    <row r="90" spans="1:15" x14ac:dyDescent="0.25">
      <c r="A90" s="258">
        <v>44015</v>
      </c>
      <c r="B90" s="109" t="s">
        <v>21</v>
      </c>
      <c r="C90" s="115" t="s">
        <v>21</v>
      </c>
      <c r="D90" s="109">
        <v>1</v>
      </c>
      <c r="E90" s="110">
        <v>95797.82</v>
      </c>
      <c r="F90" s="259" t="s">
        <v>259</v>
      </c>
      <c r="G90" s="260">
        <v>222250</v>
      </c>
      <c r="H90" s="258">
        <v>44019</v>
      </c>
      <c r="I90" s="259" t="s">
        <v>78</v>
      </c>
      <c r="J90" s="259" t="s">
        <v>260</v>
      </c>
      <c r="K90" s="259" t="s">
        <v>12</v>
      </c>
      <c r="L90" s="230" t="s">
        <v>326</v>
      </c>
      <c r="M90" s="231"/>
      <c r="N90" s="32"/>
      <c r="O90" s="32"/>
    </row>
    <row r="91" spans="1:15" x14ac:dyDescent="0.25">
      <c r="A91" s="258"/>
      <c r="B91" s="109" t="s">
        <v>261</v>
      </c>
      <c r="C91" s="109" t="s">
        <v>132</v>
      </c>
      <c r="D91" s="109">
        <v>7369</v>
      </c>
      <c r="E91" s="110">
        <v>95797</v>
      </c>
      <c r="F91" s="259"/>
      <c r="G91" s="260"/>
      <c r="H91" s="259"/>
      <c r="I91" s="259"/>
      <c r="J91" s="259"/>
      <c r="K91" s="259"/>
      <c r="L91" s="231"/>
      <c r="M91" s="231"/>
      <c r="N91" s="32"/>
      <c r="O91" s="32"/>
    </row>
    <row r="92" spans="1:15" ht="30" x14ac:dyDescent="0.25">
      <c r="A92" s="153">
        <v>44005</v>
      </c>
      <c r="B92" s="109" t="s">
        <v>262</v>
      </c>
      <c r="C92" s="109" t="s">
        <v>30</v>
      </c>
      <c r="D92" s="109">
        <v>500</v>
      </c>
      <c r="E92" s="110">
        <v>75000</v>
      </c>
      <c r="F92" s="109">
        <v>3450</v>
      </c>
      <c r="G92" s="110">
        <v>75000</v>
      </c>
      <c r="H92" s="153">
        <v>44019</v>
      </c>
      <c r="I92" s="109" t="s">
        <v>200</v>
      </c>
      <c r="J92" s="109" t="s">
        <v>263</v>
      </c>
      <c r="K92" s="109" t="s">
        <v>34</v>
      </c>
      <c r="L92" s="31" t="s">
        <v>327</v>
      </c>
      <c r="M92" s="23"/>
      <c r="N92" s="32"/>
      <c r="O92" s="32"/>
    </row>
    <row r="93" spans="1:15" ht="30" x14ac:dyDescent="0.25">
      <c r="A93" s="153">
        <v>44005</v>
      </c>
      <c r="B93" s="109" t="s">
        <v>262</v>
      </c>
      <c r="C93" s="109" t="s">
        <v>30</v>
      </c>
      <c r="D93" s="109">
        <v>500</v>
      </c>
      <c r="E93" s="110">
        <v>75000</v>
      </c>
      <c r="F93" s="109">
        <v>3449</v>
      </c>
      <c r="G93" s="110">
        <v>75000</v>
      </c>
      <c r="H93" s="153">
        <v>44019</v>
      </c>
      <c r="I93" s="109" t="s">
        <v>200</v>
      </c>
      <c r="J93" s="109" t="s">
        <v>263</v>
      </c>
      <c r="K93" s="109" t="s">
        <v>34</v>
      </c>
      <c r="L93" s="31" t="s">
        <v>328</v>
      </c>
      <c r="M93" s="23"/>
      <c r="N93" s="32"/>
      <c r="O93" s="32"/>
    </row>
    <row r="94" spans="1:15" ht="30" x14ac:dyDescent="0.25">
      <c r="A94" s="153">
        <v>43991</v>
      </c>
      <c r="B94" s="109" t="s">
        <v>264</v>
      </c>
      <c r="C94" s="109" t="s">
        <v>132</v>
      </c>
      <c r="D94" s="109">
        <v>20</v>
      </c>
      <c r="E94" s="110">
        <v>13000</v>
      </c>
      <c r="F94" s="109" t="s">
        <v>265</v>
      </c>
      <c r="G94" s="110">
        <v>15080</v>
      </c>
      <c r="H94" s="258">
        <v>44021</v>
      </c>
      <c r="I94" s="259" t="s">
        <v>78</v>
      </c>
      <c r="J94" s="109" t="s">
        <v>266</v>
      </c>
      <c r="K94" s="109" t="s">
        <v>12</v>
      </c>
      <c r="L94" s="31" t="s">
        <v>329</v>
      </c>
      <c r="M94" s="23"/>
      <c r="N94" s="32"/>
      <c r="O94" s="32"/>
    </row>
    <row r="95" spans="1:15" ht="30" x14ac:dyDescent="0.25">
      <c r="A95" s="153">
        <v>43991</v>
      </c>
      <c r="B95" s="109" t="s">
        <v>267</v>
      </c>
      <c r="C95" s="109" t="s">
        <v>133</v>
      </c>
      <c r="D95" s="109">
        <v>20</v>
      </c>
      <c r="E95" s="110">
        <v>5000</v>
      </c>
      <c r="F95" s="109" t="s">
        <v>268</v>
      </c>
      <c r="G95" s="110">
        <v>5800</v>
      </c>
      <c r="H95" s="258"/>
      <c r="I95" s="259"/>
      <c r="J95" s="109" t="s">
        <v>266</v>
      </c>
      <c r="K95" s="109" t="s">
        <v>12</v>
      </c>
      <c r="L95" s="31" t="s">
        <v>330</v>
      </c>
      <c r="M95" s="23"/>
      <c r="N95" s="32"/>
      <c r="O95" s="32"/>
    </row>
    <row r="96" spans="1:15" x14ac:dyDescent="0.25">
      <c r="A96" s="258">
        <v>43991</v>
      </c>
      <c r="B96" s="109" t="s">
        <v>269</v>
      </c>
      <c r="C96" s="261" t="s">
        <v>132</v>
      </c>
      <c r="D96" s="109">
        <v>20</v>
      </c>
      <c r="E96" s="110">
        <v>13000</v>
      </c>
      <c r="F96" s="259" t="s">
        <v>270</v>
      </c>
      <c r="G96" s="260">
        <v>30160</v>
      </c>
      <c r="H96" s="258"/>
      <c r="I96" s="259"/>
      <c r="J96" s="259" t="s">
        <v>266</v>
      </c>
      <c r="K96" s="259" t="s">
        <v>12</v>
      </c>
      <c r="L96" s="268" t="s">
        <v>331</v>
      </c>
      <c r="M96" s="259"/>
      <c r="N96" s="32"/>
      <c r="O96" s="32"/>
    </row>
    <row r="97" spans="1:15" x14ac:dyDescent="0.25">
      <c r="A97" s="258"/>
      <c r="B97" s="109" t="s">
        <v>271</v>
      </c>
      <c r="C97" s="261"/>
      <c r="D97" s="109">
        <v>20</v>
      </c>
      <c r="E97" s="110">
        <v>1300</v>
      </c>
      <c r="F97" s="259"/>
      <c r="G97" s="260"/>
      <c r="H97" s="258"/>
      <c r="I97" s="259"/>
      <c r="J97" s="259"/>
      <c r="K97" s="259"/>
      <c r="L97" s="269"/>
      <c r="M97" s="259"/>
      <c r="N97" s="32"/>
      <c r="O97" s="32"/>
    </row>
    <row r="98" spans="1:15" x14ac:dyDescent="0.25">
      <c r="A98" s="153">
        <v>43991</v>
      </c>
      <c r="B98" s="109" t="s">
        <v>272</v>
      </c>
      <c r="C98" s="109" t="s">
        <v>133</v>
      </c>
      <c r="D98" s="109">
        <v>5</v>
      </c>
      <c r="E98" s="110">
        <v>1250</v>
      </c>
      <c r="F98" s="109" t="s">
        <v>273</v>
      </c>
      <c r="G98" s="110">
        <v>1450</v>
      </c>
      <c r="H98" s="258"/>
      <c r="I98" s="259"/>
      <c r="J98" s="109" t="s">
        <v>266</v>
      </c>
      <c r="K98" s="109" t="s">
        <v>12</v>
      </c>
      <c r="L98" s="154" t="s">
        <v>332</v>
      </c>
      <c r="M98" s="259"/>
      <c r="N98" s="32"/>
      <c r="O98" s="32"/>
    </row>
    <row r="99" spans="1:15" x14ac:dyDescent="0.25">
      <c r="A99" s="153">
        <v>43979</v>
      </c>
      <c r="B99" s="109" t="s">
        <v>274</v>
      </c>
      <c r="C99" s="109" t="s">
        <v>243</v>
      </c>
      <c r="D99" s="109">
        <v>1</v>
      </c>
      <c r="E99" s="110">
        <v>100000</v>
      </c>
      <c r="F99" s="109" t="s">
        <v>275</v>
      </c>
      <c r="G99" s="110">
        <v>100000</v>
      </c>
      <c r="H99" s="153">
        <v>44029</v>
      </c>
      <c r="I99" s="109" t="s">
        <v>78</v>
      </c>
      <c r="J99" s="109" t="s">
        <v>276</v>
      </c>
      <c r="K99" s="109" t="s">
        <v>12</v>
      </c>
      <c r="L99" s="154" t="s">
        <v>343</v>
      </c>
      <c r="M99" s="259"/>
      <c r="N99" s="32"/>
      <c r="O99" s="32"/>
    </row>
    <row r="100" spans="1:15" ht="30" x14ac:dyDescent="0.25">
      <c r="A100" s="153">
        <v>44020</v>
      </c>
      <c r="B100" s="109" t="s">
        <v>277</v>
      </c>
      <c r="C100" s="109" t="s">
        <v>136</v>
      </c>
      <c r="D100" s="109">
        <v>30</v>
      </c>
      <c r="E100" s="110">
        <v>11099</v>
      </c>
      <c r="F100" s="109">
        <v>1401</v>
      </c>
      <c r="G100" s="110">
        <v>11099</v>
      </c>
      <c r="H100" s="153">
        <v>44021</v>
      </c>
      <c r="I100" s="109" t="s">
        <v>200</v>
      </c>
      <c r="J100" s="109" t="s">
        <v>278</v>
      </c>
      <c r="K100" s="109" t="s">
        <v>12</v>
      </c>
      <c r="L100" s="31" t="s">
        <v>344</v>
      </c>
      <c r="M100" s="23"/>
      <c r="N100" s="32"/>
      <c r="O100" s="32"/>
    </row>
    <row r="101" spans="1:15" ht="30" x14ac:dyDescent="0.25">
      <c r="A101" s="153">
        <v>44020</v>
      </c>
      <c r="B101" s="109" t="s">
        <v>279</v>
      </c>
      <c r="C101" s="109" t="s">
        <v>136</v>
      </c>
      <c r="D101" s="109">
        <v>5</v>
      </c>
      <c r="E101" s="110">
        <v>1568.75</v>
      </c>
      <c r="F101" s="109" t="s">
        <v>280</v>
      </c>
      <c r="G101" s="110">
        <v>1819.75</v>
      </c>
      <c r="H101" s="153">
        <v>44032</v>
      </c>
      <c r="I101" s="109" t="s">
        <v>78</v>
      </c>
      <c r="J101" s="109" t="s">
        <v>281</v>
      </c>
      <c r="K101" s="109" t="s">
        <v>12</v>
      </c>
      <c r="L101" s="31" t="s">
        <v>333</v>
      </c>
      <c r="M101" s="23"/>
      <c r="N101" s="32"/>
      <c r="O101" s="32"/>
    </row>
    <row r="102" spans="1:15" x14ac:dyDescent="0.25">
      <c r="A102" s="258">
        <v>44020</v>
      </c>
      <c r="B102" s="109" t="s">
        <v>282</v>
      </c>
      <c r="C102" s="261" t="s">
        <v>135</v>
      </c>
      <c r="D102" s="109">
        <v>1</v>
      </c>
      <c r="E102" s="110">
        <v>5492</v>
      </c>
      <c r="F102" s="259" t="s">
        <v>283</v>
      </c>
      <c r="G102" s="260">
        <v>11818.08</v>
      </c>
      <c r="H102" s="258">
        <v>44032</v>
      </c>
      <c r="I102" s="259" t="s">
        <v>78</v>
      </c>
      <c r="J102" s="259" t="s">
        <v>58</v>
      </c>
      <c r="K102" s="259"/>
      <c r="L102" s="263" t="s">
        <v>334</v>
      </c>
      <c r="M102" s="231"/>
      <c r="N102" s="32"/>
      <c r="O102" s="32"/>
    </row>
    <row r="103" spans="1:15" x14ac:dyDescent="0.25">
      <c r="A103" s="258"/>
      <c r="B103" s="109" t="s">
        <v>284</v>
      </c>
      <c r="C103" s="261"/>
      <c r="D103" s="109">
        <v>1</v>
      </c>
      <c r="E103" s="110">
        <v>2518</v>
      </c>
      <c r="F103" s="259"/>
      <c r="G103" s="260"/>
      <c r="H103" s="258"/>
      <c r="I103" s="259"/>
      <c r="J103" s="259"/>
      <c r="K103" s="259"/>
      <c r="L103" s="266"/>
      <c r="M103" s="231"/>
      <c r="N103" s="32"/>
      <c r="O103" s="32"/>
    </row>
    <row r="104" spans="1:15" x14ac:dyDescent="0.25">
      <c r="A104" s="258"/>
      <c r="B104" s="109" t="s">
        <v>285</v>
      </c>
      <c r="C104" s="261"/>
      <c r="D104" s="109">
        <v>1</v>
      </c>
      <c r="E104" s="110">
        <v>1678</v>
      </c>
      <c r="F104" s="259"/>
      <c r="G104" s="260"/>
      <c r="H104" s="258"/>
      <c r="I104" s="259"/>
      <c r="J104" s="259"/>
      <c r="K104" s="259"/>
      <c r="L104" s="266"/>
      <c r="M104" s="231"/>
      <c r="N104" s="32"/>
      <c r="O104" s="32"/>
    </row>
    <row r="105" spans="1:15" x14ac:dyDescent="0.25">
      <c r="A105" s="258"/>
      <c r="B105" s="109" t="s">
        <v>286</v>
      </c>
      <c r="C105" s="261"/>
      <c r="D105" s="109">
        <v>1</v>
      </c>
      <c r="E105" s="110">
        <v>500</v>
      </c>
      <c r="F105" s="259"/>
      <c r="G105" s="260"/>
      <c r="H105" s="258"/>
      <c r="I105" s="259"/>
      <c r="J105" s="259"/>
      <c r="K105" s="259"/>
      <c r="L105" s="267"/>
      <c r="M105" s="231"/>
      <c r="N105" s="32"/>
      <c r="O105" s="32"/>
    </row>
    <row r="106" spans="1:15" ht="30" x14ac:dyDescent="0.25">
      <c r="A106" s="153">
        <v>43972</v>
      </c>
      <c r="B106" s="109" t="s">
        <v>287</v>
      </c>
      <c r="C106" s="109" t="s">
        <v>133</v>
      </c>
      <c r="D106" s="109">
        <v>24</v>
      </c>
      <c r="E106" s="110">
        <v>12000</v>
      </c>
      <c r="F106" s="109" t="s">
        <v>288</v>
      </c>
      <c r="G106" s="110">
        <v>13920</v>
      </c>
      <c r="H106" s="153">
        <v>44022</v>
      </c>
      <c r="I106" s="109" t="s">
        <v>289</v>
      </c>
      <c r="J106" s="109" t="s">
        <v>266</v>
      </c>
      <c r="K106" s="109" t="s">
        <v>12</v>
      </c>
      <c r="L106" s="31" t="s">
        <v>335</v>
      </c>
      <c r="M106" s="23"/>
      <c r="N106" s="32"/>
      <c r="O106" s="32"/>
    </row>
    <row r="107" spans="1:15" ht="30" x14ac:dyDescent="0.25">
      <c r="A107" s="153">
        <v>43943</v>
      </c>
      <c r="B107" s="109" t="s">
        <v>68</v>
      </c>
      <c r="C107" s="109" t="s">
        <v>132</v>
      </c>
      <c r="D107" s="109">
        <v>1000</v>
      </c>
      <c r="E107" s="110">
        <v>7500</v>
      </c>
      <c r="F107" s="109" t="s">
        <v>290</v>
      </c>
      <c r="G107" s="110">
        <v>8700</v>
      </c>
      <c r="H107" s="153">
        <v>44022</v>
      </c>
      <c r="I107" s="109" t="s">
        <v>289</v>
      </c>
      <c r="J107" s="109" t="s">
        <v>291</v>
      </c>
      <c r="K107" s="109" t="s">
        <v>12</v>
      </c>
      <c r="L107" s="31" t="s">
        <v>336</v>
      </c>
      <c r="M107" s="23"/>
      <c r="N107" s="32"/>
      <c r="O107" s="32"/>
    </row>
    <row r="108" spans="1:15" ht="30" x14ac:dyDescent="0.25">
      <c r="A108" s="153">
        <v>43951</v>
      </c>
      <c r="B108" s="109" t="s">
        <v>292</v>
      </c>
      <c r="C108" s="109" t="s">
        <v>137</v>
      </c>
      <c r="D108" s="109">
        <v>200</v>
      </c>
      <c r="E108" s="110">
        <v>9000</v>
      </c>
      <c r="F108" s="109" t="s">
        <v>293</v>
      </c>
      <c r="G108" s="110">
        <v>10440</v>
      </c>
      <c r="H108" s="153">
        <v>44022</v>
      </c>
      <c r="I108" s="109" t="s">
        <v>289</v>
      </c>
      <c r="J108" s="109" t="s">
        <v>106</v>
      </c>
      <c r="K108" s="109" t="s">
        <v>12</v>
      </c>
      <c r="L108" s="31" t="s">
        <v>337</v>
      </c>
      <c r="M108" s="23"/>
      <c r="N108" s="32"/>
      <c r="O108" s="32"/>
    </row>
    <row r="109" spans="1:15" ht="30" x14ac:dyDescent="0.25">
      <c r="A109" s="153">
        <v>43965</v>
      </c>
      <c r="B109" s="109" t="s">
        <v>292</v>
      </c>
      <c r="C109" s="109" t="s">
        <v>137</v>
      </c>
      <c r="D109" s="109">
        <v>200</v>
      </c>
      <c r="E109" s="110">
        <v>9000</v>
      </c>
      <c r="F109" s="109" t="s">
        <v>294</v>
      </c>
      <c r="G109" s="110">
        <v>10440</v>
      </c>
      <c r="H109" s="153">
        <v>44022</v>
      </c>
      <c r="I109" s="109" t="s">
        <v>289</v>
      </c>
      <c r="J109" s="109" t="s">
        <v>106</v>
      </c>
      <c r="K109" s="109" t="s">
        <v>12</v>
      </c>
      <c r="L109" s="31" t="s">
        <v>338</v>
      </c>
      <c r="M109" s="23"/>
      <c r="N109" s="32"/>
      <c r="O109" s="32"/>
    </row>
    <row r="110" spans="1:15" ht="30" x14ac:dyDescent="0.25">
      <c r="A110" s="153">
        <v>43928</v>
      </c>
      <c r="B110" s="109" t="s">
        <v>295</v>
      </c>
      <c r="C110" s="109" t="s">
        <v>134</v>
      </c>
      <c r="D110" s="109">
        <v>30</v>
      </c>
      <c r="E110" s="110">
        <v>50700</v>
      </c>
      <c r="F110" s="109" t="s">
        <v>296</v>
      </c>
      <c r="G110" s="110">
        <v>58812</v>
      </c>
      <c r="H110" s="153">
        <v>44042</v>
      </c>
      <c r="I110" s="109" t="s">
        <v>78</v>
      </c>
      <c r="J110" s="109" t="s">
        <v>297</v>
      </c>
      <c r="K110" s="109" t="s">
        <v>12</v>
      </c>
      <c r="L110" s="31" t="s">
        <v>339</v>
      </c>
      <c r="M110" s="23"/>
      <c r="N110" s="32"/>
      <c r="O110" s="32"/>
    </row>
    <row r="111" spans="1:15" ht="30" x14ac:dyDescent="0.25">
      <c r="A111" s="153">
        <v>44027</v>
      </c>
      <c r="B111" s="109" t="s">
        <v>298</v>
      </c>
      <c r="C111" s="109" t="s">
        <v>138</v>
      </c>
      <c r="D111" s="109">
        <v>2</v>
      </c>
      <c r="E111" s="110">
        <v>1080</v>
      </c>
      <c r="F111" s="109" t="s">
        <v>299</v>
      </c>
      <c r="G111" s="110">
        <v>1252</v>
      </c>
      <c r="H111" s="153">
        <v>44039</v>
      </c>
      <c r="I111" s="109" t="s">
        <v>300</v>
      </c>
      <c r="J111" s="109" t="s">
        <v>301</v>
      </c>
      <c r="K111" s="109" t="s">
        <v>302</v>
      </c>
      <c r="L111" s="31" t="s">
        <v>340</v>
      </c>
      <c r="M111" s="23"/>
      <c r="N111" s="32"/>
      <c r="O111" s="32"/>
    </row>
    <row r="112" spans="1:15" ht="30" x14ac:dyDescent="0.25">
      <c r="A112" s="153">
        <v>43980</v>
      </c>
      <c r="B112" s="109" t="s">
        <v>303</v>
      </c>
      <c r="C112" s="109" t="s">
        <v>138</v>
      </c>
      <c r="D112" s="109">
        <v>15</v>
      </c>
      <c r="E112" s="110">
        <v>8580</v>
      </c>
      <c r="F112" s="109" t="s">
        <v>304</v>
      </c>
      <c r="G112" s="110">
        <v>9952.7999999999993</v>
      </c>
      <c r="H112" s="153">
        <v>44042</v>
      </c>
      <c r="I112" s="109" t="s">
        <v>305</v>
      </c>
      <c r="J112" s="109" t="s">
        <v>306</v>
      </c>
      <c r="K112" s="109" t="s">
        <v>307</v>
      </c>
      <c r="L112" s="31" t="s">
        <v>341</v>
      </c>
      <c r="M112" s="23"/>
      <c r="N112" s="32"/>
      <c r="O112" s="32"/>
    </row>
    <row r="113" spans="1:15" ht="30" x14ac:dyDescent="0.25">
      <c r="A113" s="75">
        <v>44001</v>
      </c>
      <c r="B113" s="42" t="s">
        <v>308</v>
      </c>
      <c r="C113" s="42" t="s">
        <v>243</v>
      </c>
      <c r="D113" s="42">
        <v>1</v>
      </c>
      <c r="E113" s="57">
        <v>150000</v>
      </c>
      <c r="F113" s="78">
        <v>240</v>
      </c>
      <c r="G113" s="125">
        <v>174000</v>
      </c>
      <c r="H113" s="155">
        <v>44015</v>
      </c>
      <c r="I113" s="78" t="s">
        <v>78</v>
      </c>
      <c r="J113" s="42" t="s">
        <v>309</v>
      </c>
      <c r="K113" s="76" t="s">
        <v>12</v>
      </c>
      <c r="L113" s="31" t="s">
        <v>342</v>
      </c>
      <c r="M113" s="23"/>
      <c r="N113" s="32"/>
      <c r="O113" s="32"/>
    </row>
    <row r="114" spans="1:15" s="37" customFormat="1" ht="15" customHeight="1" x14ac:dyDescent="0.25">
      <c r="A114" s="89">
        <v>43993</v>
      </c>
      <c r="B114" s="30" t="s">
        <v>237</v>
      </c>
      <c r="C114" s="42" t="s">
        <v>132</v>
      </c>
      <c r="D114" s="156">
        <v>5425</v>
      </c>
      <c r="E114" s="90">
        <v>65100</v>
      </c>
      <c r="F114" s="30" t="s">
        <v>345</v>
      </c>
      <c r="G114" s="90">
        <v>75516</v>
      </c>
      <c r="H114" s="89">
        <v>44046</v>
      </c>
      <c r="I114" s="30" t="s">
        <v>78</v>
      </c>
      <c r="J114" s="30" t="s">
        <v>99</v>
      </c>
      <c r="K114" s="30" t="s">
        <v>12</v>
      </c>
      <c r="L114" s="23" t="s">
        <v>414</v>
      </c>
      <c r="M114" s="23"/>
      <c r="N114" s="157"/>
      <c r="O114" s="32"/>
    </row>
    <row r="115" spans="1:15" x14ac:dyDescent="0.25">
      <c r="A115" s="270">
        <v>44012</v>
      </c>
      <c r="B115" s="30" t="s">
        <v>236</v>
      </c>
      <c r="C115" s="229" t="s">
        <v>133</v>
      </c>
      <c r="D115" s="30">
        <v>10</v>
      </c>
      <c r="E115" s="90">
        <v>2760</v>
      </c>
      <c r="F115" s="231" t="s">
        <v>346</v>
      </c>
      <c r="G115" s="233">
        <v>5421.84</v>
      </c>
      <c r="H115" s="232">
        <v>44046</v>
      </c>
      <c r="I115" s="231" t="s">
        <v>78</v>
      </c>
      <c r="J115" s="231" t="s">
        <v>99</v>
      </c>
      <c r="K115" s="231" t="s">
        <v>12</v>
      </c>
      <c r="L115" s="230" t="s">
        <v>415</v>
      </c>
      <c r="M115" s="231"/>
      <c r="N115" s="32"/>
      <c r="O115" s="32"/>
    </row>
    <row r="116" spans="1:15" x14ac:dyDescent="0.25">
      <c r="A116" s="270"/>
      <c r="B116" s="30" t="s">
        <v>347</v>
      </c>
      <c r="C116" s="229"/>
      <c r="D116" s="30">
        <v>66</v>
      </c>
      <c r="E116" s="90">
        <v>1914</v>
      </c>
      <c r="F116" s="231"/>
      <c r="G116" s="233"/>
      <c r="H116" s="232"/>
      <c r="I116" s="231"/>
      <c r="J116" s="231"/>
      <c r="K116" s="231"/>
      <c r="L116" s="231"/>
      <c r="M116" s="231"/>
      <c r="N116" s="32"/>
      <c r="O116" s="32"/>
    </row>
    <row r="117" spans="1:15" ht="30" x14ac:dyDescent="0.25">
      <c r="A117" s="89">
        <v>44001</v>
      </c>
      <c r="B117" s="30" t="s">
        <v>236</v>
      </c>
      <c r="C117" s="42" t="s">
        <v>133</v>
      </c>
      <c r="D117" s="30">
        <v>10</v>
      </c>
      <c r="E117" s="90">
        <v>2760</v>
      </c>
      <c r="F117" s="30" t="s">
        <v>348</v>
      </c>
      <c r="G117" s="90">
        <v>3201.6</v>
      </c>
      <c r="H117" s="89">
        <v>44046</v>
      </c>
      <c r="I117" s="30" t="s">
        <v>78</v>
      </c>
      <c r="J117" s="30" t="s">
        <v>99</v>
      </c>
      <c r="K117" s="30" t="s">
        <v>12</v>
      </c>
      <c r="L117" s="23" t="s">
        <v>416</v>
      </c>
      <c r="M117" s="23"/>
      <c r="N117" s="32"/>
      <c r="O117" s="32"/>
    </row>
    <row r="118" spans="1:15" ht="15" customHeight="1" x14ac:dyDescent="0.25">
      <c r="A118" s="270">
        <v>43991</v>
      </c>
      <c r="B118" s="30" t="s">
        <v>349</v>
      </c>
      <c r="C118" s="229" t="s">
        <v>133</v>
      </c>
      <c r="D118" s="30">
        <v>4</v>
      </c>
      <c r="E118" s="90">
        <v>2000</v>
      </c>
      <c r="F118" s="231" t="s">
        <v>350</v>
      </c>
      <c r="G118" s="233">
        <v>5220</v>
      </c>
      <c r="H118" s="232">
        <v>44046</v>
      </c>
      <c r="I118" s="231" t="s">
        <v>78</v>
      </c>
      <c r="J118" s="231" t="s">
        <v>266</v>
      </c>
      <c r="K118" s="231" t="s">
        <v>12</v>
      </c>
      <c r="L118" s="230" t="s">
        <v>417</v>
      </c>
      <c r="M118" s="231"/>
      <c r="N118" s="32"/>
      <c r="O118" s="32"/>
    </row>
    <row r="119" spans="1:15" x14ac:dyDescent="0.25">
      <c r="A119" s="270"/>
      <c r="B119" s="30" t="s">
        <v>351</v>
      </c>
      <c r="C119" s="229"/>
      <c r="D119" s="30">
        <v>10</v>
      </c>
      <c r="E119" s="90">
        <v>2500</v>
      </c>
      <c r="F119" s="231"/>
      <c r="G119" s="233"/>
      <c r="H119" s="232"/>
      <c r="I119" s="231"/>
      <c r="J119" s="231"/>
      <c r="K119" s="231"/>
      <c r="L119" s="231"/>
      <c r="M119" s="231"/>
      <c r="N119" s="32"/>
      <c r="O119" s="32"/>
    </row>
    <row r="120" spans="1:15" ht="15" customHeight="1" x14ac:dyDescent="0.25">
      <c r="A120" s="270">
        <v>43991</v>
      </c>
      <c r="B120" s="30" t="s">
        <v>352</v>
      </c>
      <c r="C120" s="229" t="s">
        <v>133</v>
      </c>
      <c r="D120" s="30">
        <v>10</v>
      </c>
      <c r="E120" s="90">
        <v>2500</v>
      </c>
      <c r="F120" s="272" t="s">
        <v>353</v>
      </c>
      <c r="G120" s="233">
        <v>4350</v>
      </c>
      <c r="H120" s="232">
        <v>44046</v>
      </c>
      <c r="I120" s="231" t="s">
        <v>78</v>
      </c>
      <c r="J120" s="231" t="s">
        <v>266</v>
      </c>
      <c r="K120" s="231" t="s">
        <v>12</v>
      </c>
      <c r="L120" s="230" t="s">
        <v>418</v>
      </c>
      <c r="M120" s="231"/>
      <c r="N120" s="32"/>
      <c r="O120" s="32"/>
    </row>
    <row r="121" spans="1:15" x14ac:dyDescent="0.25">
      <c r="A121" s="270"/>
      <c r="B121" s="30" t="s">
        <v>354</v>
      </c>
      <c r="C121" s="229"/>
      <c r="D121" s="30">
        <v>5</v>
      </c>
      <c r="E121" s="90">
        <v>1250</v>
      </c>
      <c r="F121" s="267"/>
      <c r="G121" s="233"/>
      <c r="H121" s="232"/>
      <c r="I121" s="231"/>
      <c r="J121" s="231"/>
      <c r="K121" s="231"/>
      <c r="L121" s="231"/>
      <c r="M121" s="231"/>
      <c r="N121" s="32"/>
      <c r="O121" s="32"/>
    </row>
    <row r="122" spans="1:15" ht="30" customHeight="1" x14ac:dyDescent="0.25">
      <c r="A122" s="270">
        <v>44041</v>
      </c>
      <c r="B122" s="30" t="s">
        <v>355</v>
      </c>
      <c r="C122" s="229" t="s">
        <v>135</v>
      </c>
      <c r="D122" s="30">
        <v>1</v>
      </c>
      <c r="E122" s="90">
        <v>12000</v>
      </c>
      <c r="F122" s="231" t="s">
        <v>356</v>
      </c>
      <c r="G122" s="233">
        <v>16820</v>
      </c>
      <c r="H122" s="232">
        <v>44047</v>
      </c>
      <c r="I122" s="231" t="s">
        <v>78</v>
      </c>
      <c r="J122" s="231" t="s">
        <v>58</v>
      </c>
      <c r="K122" s="231" t="s">
        <v>12</v>
      </c>
      <c r="L122" s="230" t="s">
        <v>419</v>
      </c>
      <c r="M122" s="231"/>
      <c r="N122" s="32"/>
      <c r="O122" s="32"/>
    </row>
    <row r="123" spans="1:15" x14ac:dyDescent="0.25">
      <c r="A123" s="270"/>
      <c r="B123" s="30" t="s">
        <v>357</v>
      </c>
      <c r="C123" s="229"/>
      <c r="D123" s="30">
        <v>1</v>
      </c>
      <c r="E123" s="90">
        <v>2500</v>
      </c>
      <c r="F123" s="231"/>
      <c r="G123" s="233"/>
      <c r="H123" s="232"/>
      <c r="I123" s="231"/>
      <c r="J123" s="231"/>
      <c r="K123" s="231"/>
      <c r="L123" s="231"/>
      <c r="M123" s="231"/>
      <c r="N123" s="32"/>
      <c r="O123" s="32"/>
    </row>
    <row r="124" spans="1:15" ht="30" customHeight="1" x14ac:dyDescent="0.25">
      <c r="A124" s="270">
        <v>44041</v>
      </c>
      <c r="B124" s="30" t="s">
        <v>358</v>
      </c>
      <c r="C124" s="229" t="s">
        <v>243</v>
      </c>
      <c r="D124" s="30">
        <v>10</v>
      </c>
      <c r="E124" s="90">
        <v>500</v>
      </c>
      <c r="F124" s="231" t="s">
        <v>359</v>
      </c>
      <c r="G124" s="233">
        <v>1508</v>
      </c>
      <c r="H124" s="232">
        <v>44049</v>
      </c>
      <c r="I124" s="231" t="s">
        <v>78</v>
      </c>
      <c r="J124" s="231" t="s">
        <v>155</v>
      </c>
      <c r="K124" s="231" t="s">
        <v>12</v>
      </c>
      <c r="L124" s="230" t="s">
        <v>420</v>
      </c>
      <c r="M124" s="231"/>
      <c r="N124" s="32"/>
      <c r="O124" s="32"/>
    </row>
    <row r="125" spans="1:15" ht="45" x14ac:dyDescent="0.25">
      <c r="A125" s="270"/>
      <c r="B125" s="30" t="s">
        <v>360</v>
      </c>
      <c r="C125" s="229"/>
      <c r="D125" s="30">
        <v>40</v>
      </c>
      <c r="E125" s="90">
        <v>800</v>
      </c>
      <c r="F125" s="231"/>
      <c r="G125" s="233"/>
      <c r="H125" s="232"/>
      <c r="I125" s="231"/>
      <c r="J125" s="231"/>
      <c r="K125" s="231"/>
      <c r="L125" s="231"/>
      <c r="M125" s="231"/>
      <c r="N125" s="32"/>
      <c r="O125" s="32"/>
    </row>
    <row r="126" spans="1:15" ht="30" customHeight="1" x14ac:dyDescent="0.25">
      <c r="A126" s="270">
        <v>44047</v>
      </c>
      <c r="B126" s="30" t="s">
        <v>361</v>
      </c>
      <c r="C126" s="229" t="s">
        <v>243</v>
      </c>
      <c r="D126" s="30">
        <v>60</v>
      </c>
      <c r="E126" s="90">
        <v>48600</v>
      </c>
      <c r="F126" s="231" t="s">
        <v>362</v>
      </c>
      <c r="G126" s="233">
        <v>65076</v>
      </c>
      <c r="H126" s="232">
        <v>44050</v>
      </c>
      <c r="I126" s="231" t="s">
        <v>78</v>
      </c>
      <c r="J126" s="231" t="s">
        <v>58</v>
      </c>
      <c r="K126" s="271" t="s">
        <v>363</v>
      </c>
      <c r="L126" s="230" t="s">
        <v>421</v>
      </c>
      <c r="M126" s="231"/>
      <c r="N126" s="32"/>
      <c r="O126" s="32"/>
    </row>
    <row r="127" spans="1:15" ht="30" x14ac:dyDescent="0.25">
      <c r="A127" s="270"/>
      <c r="B127" s="30" t="s">
        <v>227</v>
      </c>
      <c r="C127" s="229"/>
      <c r="D127" s="30">
        <v>300</v>
      </c>
      <c r="E127" s="90">
        <v>7500</v>
      </c>
      <c r="F127" s="231"/>
      <c r="G127" s="233"/>
      <c r="H127" s="232"/>
      <c r="I127" s="231"/>
      <c r="J127" s="231"/>
      <c r="K127" s="271"/>
      <c r="L127" s="231"/>
      <c r="M127" s="231"/>
      <c r="N127" s="32"/>
      <c r="O127" s="32"/>
    </row>
    <row r="128" spans="1:15" ht="30" x14ac:dyDescent="0.25">
      <c r="A128" s="89">
        <v>43928</v>
      </c>
      <c r="B128" s="30" t="s">
        <v>364</v>
      </c>
      <c r="C128" s="42" t="s">
        <v>138</v>
      </c>
      <c r="D128" s="30">
        <v>1</v>
      </c>
      <c r="E128" s="90">
        <v>375767.25</v>
      </c>
      <c r="F128" s="30" t="s">
        <v>365</v>
      </c>
      <c r="G128" s="90">
        <v>435890.01</v>
      </c>
      <c r="H128" s="89">
        <v>44047</v>
      </c>
      <c r="I128" s="30" t="s">
        <v>78</v>
      </c>
      <c r="J128" s="30" t="s">
        <v>297</v>
      </c>
      <c r="K128" s="30" t="s">
        <v>12</v>
      </c>
      <c r="L128" s="31" t="s">
        <v>422</v>
      </c>
      <c r="M128" s="23"/>
      <c r="N128" s="32"/>
      <c r="O128" s="32"/>
    </row>
    <row r="129" spans="1:15" ht="30" x14ac:dyDescent="0.25">
      <c r="A129" s="89">
        <v>44025</v>
      </c>
      <c r="B129" s="30" t="s">
        <v>366</v>
      </c>
      <c r="C129" s="42" t="s">
        <v>131</v>
      </c>
      <c r="D129" s="30">
        <v>1</v>
      </c>
      <c r="E129" s="90">
        <v>1351.72</v>
      </c>
      <c r="F129" s="30" t="s">
        <v>367</v>
      </c>
      <c r="G129" s="90">
        <v>1568</v>
      </c>
      <c r="H129" s="89">
        <v>44067</v>
      </c>
      <c r="I129" s="30" t="s">
        <v>368</v>
      </c>
      <c r="J129" s="30" t="s">
        <v>369</v>
      </c>
      <c r="K129" s="30" t="s">
        <v>370</v>
      </c>
      <c r="L129" s="31" t="s">
        <v>423</v>
      </c>
      <c r="M129" s="23"/>
      <c r="N129" s="32"/>
      <c r="O129" s="32"/>
    </row>
    <row r="130" spans="1:15" ht="30" customHeight="1" x14ac:dyDescent="0.25">
      <c r="A130" s="89">
        <v>44027</v>
      </c>
      <c r="B130" s="30" t="s">
        <v>371</v>
      </c>
      <c r="C130" s="42" t="s">
        <v>135</v>
      </c>
      <c r="D130" s="30">
        <v>200</v>
      </c>
      <c r="E130" s="90">
        <v>9000</v>
      </c>
      <c r="F130" s="30" t="s">
        <v>372</v>
      </c>
      <c r="G130" s="90">
        <v>10440</v>
      </c>
      <c r="H130" s="106">
        <v>44070</v>
      </c>
      <c r="I130" s="158" t="s">
        <v>78</v>
      </c>
      <c r="J130" s="158" t="s">
        <v>106</v>
      </c>
      <c r="K130" s="158" t="s">
        <v>12</v>
      </c>
      <c r="L130" s="159" t="s">
        <v>424</v>
      </c>
      <c r="M130" s="231"/>
      <c r="N130" s="32"/>
      <c r="O130" s="32"/>
    </row>
    <row r="131" spans="1:15" ht="30" x14ac:dyDescent="0.25">
      <c r="A131" s="89">
        <v>44042</v>
      </c>
      <c r="B131" s="30" t="s">
        <v>373</v>
      </c>
      <c r="C131" s="42" t="s">
        <v>135</v>
      </c>
      <c r="D131" s="30">
        <v>10</v>
      </c>
      <c r="E131" s="90">
        <v>7758.6</v>
      </c>
      <c r="F131" s="30" t="s">
        <v>374</v>
      </c>
      <c r="G131" s="90">
        <v>8999.98</v>
      </c>
      <c r="H131" s="106">
        <v>44070</v>
      </c>
      <c r="I131" s="158" t="s">
        <v>78</v>
      </c>
      <c r="J131" s="158" t="s">
        <v>106</v>
      </c>
      <c r="K131" s="158" t="s">
        <v>12</v>
      </c>
      <c r="L131" s="160" t="s">
        <v>425</v>
      </c>
      <c r="M131" s="231"/>
      <c r="N131" s="32"/>
      <c r="O131" s="32"/>
    </row>
    <row r="132" spans="1:15" ht="30" x14ac:dyDescent="0.25">
      <c r="A132" s="89">
        <v>44027</v>
      </c>
      <c r="B132" s="30" t="s">
        <v>375</v>
      </c>
      <c r="C132" s="42" t="s">
        <v>138</v>
      </c>
      <c r="D132" s="30">
        <v>30</v>
      </c>
      <c r="E132" s="90">
        <v>23275.86</v>
      </c>
      <c r="F132" s="30" t="s">
        <v>376</v>
      </c>
      <c r="G132" s="90">
        <v>27000</v>
      </c>
      <c r="H132" s="106">
        <v>44070</v>
      </c>
      <c r="I132" s="158" t="s">
        <v>78</v>
      </c>
      <c r="J132" s="158" t="s">
        <v>106</v>
      </c>
      <c r="K132" s="158" t="s">
        <v>12</v>
      </c>
      <c r="L132" s="161" t="s">
        <v>426</v>
      </c>
      <c r="M132" s="231"/>
      <c r="N132" s="32"/>
      <c r="O132" s="32"/>
    </row>
    <row r="133" spans="1:15" ht="30" x14ac:dyDescent="0.25">
      <c r="A133" s="89">
        <v>44050</v>
      </c>
      <c r="B133" s="30" t="s">
        <v>373</v>
      </c>
      <c r="C133" s="42" t="s">
        <v>138</v>
      </c>
      <c r="D133" s="30">
        <v>20</v>
      </c>
      <c r="E133" s="90">
        <v>15516</v>
      </c>
      <c r="F133" s="30" t="s">
        <v>377</v>
      </c>
      <c r="G133" s="90">
        <v>17998.560000000001</v>
      </c>
      <c r="H133" s="106">
        <v>44070</v>
      </c>
      <c r="I133" s="158" t="s">
        <v>78</v>
      </c>
      <c r="J133" s="158" t="s">
        <v>106</v>
      </c>
      <c r="K133" s="158" t="s">
        <v>12</v>
      </c>
      <c r="L133" s="162" t="s">
        <v>427</v>
      </c>
      <c r="M133" s="231"/>
      <c r="N133" s="32"/>
      <c r="O133" s="32"/>
    </row>
    <row r="134" spans="1:15" ht="30" x14ac:dyDescent="0.25">
      <c r="A134" s="89">
        <v>44025</v>
      </c>
      <c r="B134" s="30" t="s">
        <v>366</v>
      </c>
      <c r="C134" s="42" t="s">
        <v>131</v>
      </c>
      <c r="D134" s="30">
        <v>3</v>
      </c>
      <c r="E134" s="90">
        <v>5100</v>
      </c>
      <c r="F134" s="30" t="s">
        <v>378</v>
      </c>
      <c r="G134" s="90">
        <v>5916</v>
      </c>
      <c r="H134" s="89">
        <v>44067</v>
      </c>
      <c r="I134" s="30" t="s">
        <v>379</v>
      </c>
      <c r="J134" s="30" t="s">
        <v>369</v>
      </c>
      <c r="K134" s="30" t="s">
        <v>197</v>
      </c>
      <c r="L134" s="31" t="s">
        <v>428</v>
      </c>
      <c r="M134" s="23"/>
      <c r="N134" s="32"/>
      <c r="O134" s="32"/>
    </row>
    <row r="135" spans="1:15" ht="45" x14ac:dyDescent="0.25">
      <c r="A135" s="89">
        <v>44053</v>
      </c>
      <c r="B135" s="30" t="s">
        <v>380</v>
      </c>
      <c r="C135" s="42" t="s">
        <v>135</v>
      </c>
      <c r="D135" s="30">
        <v>10</v>
      </c>
      <c r="E135" s="90">
        <v>1000</v>
      </c>
      <c r="F135" s="30">
        <v>2194</v>
      </c>
      <c r="G135" s="90">
        <v>1160</v>
      </c>
      <c r="H135" s="89">
        <v>44061</v>
      </c>
      <c r="I135" s="30" t="s">
        <v>381</v>
      </c>
      <c r="J135" s="30" t="s">
        <v>382</v>
      </c>
      <c r="K135" s="30" t="s">
        <v>383</v>
      </c>
      <c r="L135" s="31" t="s">
        <v>429</v>
      </c>
      <c r="M135" s="23"/>
      <c r="N135" s="32"/>
      <c r="O135" s="32"/>
    </row>
    <row r="136" spans="1:15" ht="30" x14ac:dyDescent="0.25">
      <c r="A136" s="89">
        <v>44021</v>
      </c>
      <c r="B136" s="30" t="s">
        <v>384</v>
      </c>
      <c r="C136" s="42" t="s">
        <v>243</v>
      </c>
      <c r="D136" s="30">
        <v>20</v>
      </c>
      <c r="E136" s="90">
        <v>400</v>
      </c>
      <c r="F136" s="30" t="s">
        <v>385</v>
      </c>
      <c r="G136" s="90">
        <v>464</v>
      </c>
      <c r="H136" s="232">
        <v>44060</v>
      </c>
      <c r="I136" s="231" t="s">
        <v>386</v>
      </c>
      <c r="J136" s="30" t="s">
        <v>387</v>
      </c>
      <c r="K136" s="30" t="s">
        <v>197</v>
      </c>
      <c r="L136" s="31" t="s">
        <v>430</v>
      </c>
      <c r="M136" s="231"/>
      <c r="N136" s="32"/>
      <c r="O136" s="32"/>
    </row>
    <row r="137" spans="1:15" ht="30" x14ac:dyDescent="0.25">
      <c r="A137" s="89">
        <v>44021</v>
      </c>
      <c r="B137" s="30" t="s">
        <v>388</v>
      </c>
      <c r="C137" s="42" t="s">
        <v>135</v>
      </c>
      <c r="D137" s="30">
        <v>10</v>
      </c>
      <c r="E137" s="90">
        <v>400</v>
      </c>
      <c r="F137" s="30" t="s">
        <v>389</v>
      </c>
      <c r="G137" s="90">
        <v>464</v>
      </c>
      <c r="H137" s="232"/>
      <c r="I137" s="231"/>
      <c r="J137" s="30" t="s">
        <v>390</v>
      </c>
      <c r="K137" s="30" t="s">
        <v>197</v>
      </c>
      <c r="L137" s="31" t="s">
        <v>431</v>
      </c>
      <c r="M137" s="231"/>
      <c r="N137" s="32"/>
      <c r="O137" s="32"/>
    </row>
    <row r="138" spans="1:15" ht="45" x14ac:dyDescent="0.25">
      <c r="A138" s="89">
        <v>44019</v>
      </c>
      <c r="B138" s="30" t="s">
        <v>388</v>
      </c>
      <c r="C138" s="42" t="s">
        <v>135</v>
      </c>
      <c r="D138" s="30">
        <v>20</v>
      </c>
      <c r="E138" s="90">
        <v>800</v>
      </c>
      <c r="F138" s="30" t="s">
        <v>391</v>
      </c>
      <c r="G138" s="90">
        <v>928</v>
      </c>
      <c r="H138" s="232"/>
      <c r="I138" s="231"/>
      <c r="J138" s="30" t="s">
        <v>390</v>
      </c>
      <c r="K138" s="30" t="s">
        <v>197</v>
      </c>
      <c r="L138" s="31" t="s">
        <v>432</v>
      </c>
      <c r="M138" s="231"/>
      <c r="N138" s="32"/>
      <c r="O138" s="32"/>
    </row>
    <row r="139" spans="1:15" ht="45" x14ac:dyDescent="0.25">
      <c r="A139" s="89">
        <v>44021</v>
      </c>
      <c r="B139" s="30" t="s">
        <v>388</v>
      </c>
      <c r="C139" s="42" t="s">
        <v>135</v>
      </c>
      <c r="D139" s="30">
        <v>10</v>
      </c>
      <c r="E139" s="90">
        <v>400</v>
      </c>
      <c r="F139" s="30">
        <v>2952</v>
      </c>
      <c r="G139" s="90">
        <v>464</v>
      </c>
      <c r="H139" s="232"/>
      <c r="I139" s="231"/>
      <c r="J139" s="30" t="s">
        <v>390</v>
      </c>
      <c r="K139" s="30" t="s">
        <v>197</v>
      </c>
      <c r="L139" s="31" t="s">
        <v>433</v>
      </c>
      <c r="M139" s="231"/>
      <c r="N139" s="32"/>
      <c r="O139" s="32"/>
    </row>
    <row r="140" spans="1:15" ht="30" x14ac:dyDescent="0.25">
      <c r="A140" s="89">
        <v>44021</v>
      </c>
      <c r="B140" s="30" t="s">
        <v>392</v>
      </c>
      <c r="C140" s="42" t="s">
        <v>135</v>
      </c>
      <c r="D140" s="30">
        <v>2</v>
      </c>
      <c r="E140" s="90">
        <v>53.55</v>
      </c>
      <c r="F140" s="30" t="s">
        <v>393</v>
      </c>
      <c r="G140" s="90">
        <v>62.12</v>
      </c>
      <c r="H140" s="232"/>
      <c r="I140" s="231"/>
      <c r="J140" s="30" t="s">
        <v>394</v>
      </c>
      <c r="K140" s="30" t="s">
        <v>197</v>
      </c>
      <c r="L140" s="31" t="s">
        <v>439</v>
      </c>
      <c r="M140" s="231"/>
      <c r="N140" s="32"/>
      <c r="O140" s="32"/>
    </row>
    <row r="141" spans="1:15" ht="15" customHeight="1" x14ac:dyDescent="0.25">
      <c r="A141" s="270">
        <v>43972</v>
      </c>
      <c r="B141" s="30" t="s">
        <v>395</v>
      </c>
      <c r="C141" s="229" t="s">
        <v>137</v>
      </c>
      <c r="D141" s="30">
        <v>2</v>
      </c>
      <c r="E141" s="90">
        <v>37.64</v>
      </c>
      <c r="F141" s="231">
        <v>7235</v>
      </c>
      <c r="G141" s="233">
        <v>1539.63</v>
      </c>
      <c r="H141" s="232">
        <v>44055</v>
      </c>
      <c r="I141" s="231" t="s">
        <v>396</v>
      </c>
      <c r="J141" s="231" t="s">
        <v>397</v>
      </c>
      <c r="K141" s="231" t="s">
        <v>398</v>
      </c>
      <c r="L141" s="230" t="s">
        <v>434</v>
      </c>
      <c r="M141" s="231"/>
      <c r="N141" s="32"/>
      <c r="O141" s="32"/>
    </row>
    <row r="142" spans="1:15" x14ac:dyDescent="0.25">
      <c r="A142" s="270"/>
      <c r="B142" s="30" t="s">
        <v>399</v>
      </c>
      <c r="C142" s="229"/>
      <c r="D142" s="30">
        <v>3</v>
      </c>
      <c r="E142" s="90">
        <v>1218</v>
      </c>
      <c r="F142" s="231"/>
      <c r="G142" s="233"/>
      <c r="H142" s="232"/>
      <c r="I142" s="231"/>
      <c r="J142" s="231"/>
      <c r="K142" s="231"/>
      <c r="L142" s="231"/>
      <c r="M142" s="231"/>
      <c r="N142" s="32"/>
      <c r="O142" s="32"/>
    </row>
    <row r="143" spans="1:15" ht="30" x14ac:dyDescent="0.25">
      <c r="A143" s="270"/>
      <c r="B143" s="30" t="s">
        <v>400</v>
      </c>
      <c r="C143" s="229"/>
      <c r="D143" s="30">
        <v>1</v>
      </c>
      <c r="E143" s="90">
        <v>194.88</v>
      </c>
      <c r="F143" s="231"/>
      <c r="G143" s="233"/>
      <c r="H143" s="232"/>
      <c r="I143" s="231"/>
      <c r="J143" s="231"/>
      <c r="K143" s="231"/>
      <c r="L143" s="231"/>
      <c r="M143" s="231"/>
      <c r="N143" s="32"/>
      <c r="O143" s="32"/>
    </row>
    <row r="144" spans="1:15" x14ac:dyDescent="0.25">
      <c r="A144" s="270"/>
      <c r="B144" s="30" t="s">
        <v>401</v>
      </c>
      <c r="C144" s="229"/>
      <c r="D144" s="30">
        <v>2</v>
      </c>
      <c r="E144" s="90">
        <v>37.64</v>
      </c>
      <c r="F144" s="231"/>
      <c r="G144" s="233"/>
      <c r="H144" s="232"/>
      <c r="I144" s="231"/>
      <c r="J144" s="231"/>
      <c r="K144" s="231"/>
      <c r="L144" s="231"/>
      <c r="M144" s="231"/>
      <c r="N144" s="32"/>
      <c r="O144" s="32"/>
    </row>
    <row r="145" spans="1:15" ht="45" x14ac:dyDescent="0.25">
      <c r="A145" s="89">
        <v>44050</v>
      </c>
      <c r="B145" s="30" t="s">
        <v>402</v>
      </c>
      <c r="C145" s="42" t="s">
        <v>243</v>
      </c>
      <c r="D145" s="30">
        <v>100</v>
      </c>
      <c r="E145" s="90">
        <v>49700</v>
      </c>
      <c r="F145" s="30">
        <v>261</v>
      </c>
      <c r="G145" s="90">
        <v>57652</v>
      </c>
      <c r="H145" s="89">
        <v>44056</v>
      </c>
      <c r="I145" s="30" t="s">
        <v>78</v>
      </c>
      <c r="J145" s="30" t="s">
        <v>403</v>
      </c>
      <c r="K145" s="30"/>
      <c r="L145" s="31" t="s">
        <v>435</v>
      </c>
      <c r="M145" s="23"/>
      <c r="N145" s="32"/>
      <c r="O145" s="32"/>
    </row>
    <row r="146" spans="1:15" ht="45" x14ac:dyDescent="0.25">
      <c r="A146" s="89">
        <v>44014</v>
      </c>
      <c r="B146" s="30" t="s">
        <v>404</v>
      </c>
      <c r="C146" s="42" t="s">
        <v>21</v>
      </c>
      <c r="D146" s="30">
        <v>500</v>
      </c>
      <c r="E146" s="90">
        <v>57000</v>
      </c>
      <c r="F146" s="30">
        <v>6180</v>
      </c>
      <c r="G146" s="90">
        <v>66120</v>
      </c>
      <c r="H146" s="89">
        <v>44054</v>
      </c>
      <c r="I146" s="30" t="s">
        <v>78</v>
      </c>
      <c r="J146" s="30" t="s">
        <v>405</v>
      </c>
      <c r="K146" s="30" t="s">
        <v>12</v>
      </c>
      <c r="L146" s="31" t="s">
        <v>436</v>
      </c>
      <c r="M146" s="23"/>
      <c r="N146" s="32"/>
      <c r="O146" s="32"/>
    </row>
    <row r="147" spans="1:15" ht="15" customHeight="1" x14ac:dyDescent="0.25">
      <c r="A147" s="270">
        <v>44020</v>
      </c>
      <c r="B147" s="30" t="s">
        <v>406</v>
      </c>
      <c r="C147" s="229" t="s">
        <v>135</v>
      </c>
      <c r="D147" s="30">
        <v>14</v>
      </c>
      <c r="E147" s="90">
        <v>2100</v>
      </c>
      <c r="F147" s="231" t="s">
        <v>407</v>
      </c>
      <c r="G147" s="233">
        <v>4130</v>
      </c>
      <c r="H147" s="232">
        <v>44060</v>
      </c>
      <c r="I147" s="231" t="s">
        <v>386</v>
      </c>
      <c r="J147" s="231" t="s">
        <v>408</v>
      </c>
      <c r="K147" s="231" t="s">
        <v>409</v>
      </c>
      <c r="L147" s="230" t="s">
        <v>437</v>
      </c>
      <c r="M147" s="231"/>
      <c r="N147" s="32"/>
      <c r="O147" s="32"/>
    </row>
    <row r="148" spans="1:15" x14ac:dyDescent="0.25">
      <c r="A148" s="270"/>
      <c r="B148" s="30" t="s">
        <v>410</v>
      </c>
      <c r="C148" s="229"/>
      <c r="D148" s="30">
        <v>40</v>
      </c>
      <c r="E148" s="90">
        <v>2030.79</v>
      </c>
      <c r="F148" s="231"/>
      <c r="G148" s="233"/>
      <c r="H148" s="232"/>
      <c r="I148" s="231"/>
      <c r="J148" s="231"/>
      <c r="K148" s="231"/>
      <c r="L148" s="231"/>
      <c r="M148" s="231"/>
      <c r="N148" s="32"/>
      <c r="O148" s="32"/>
    </row>
    <row r="149" spans="1:15" ht="45" x14ac:dyDescent="0.25">
      <c r="A149" s="89">
        <v>44054</v>
      </c>
      <c r="B149" s="30" t="s">
        <v>411</v>
      </c>
      <c r="C149" s="42" t="s">
        <v>139</v>
      </c>
      <c r="D149" s="30">
        <v>800</v>
      </c>
      <c r="E149" s="90">
        <v>82760</v>
      </c>
      <c r="F149" s="30" t="s">
        <v>412</v>
      </c>
      <c r="G149" s="90">
        <v>96001.600000000006</v>
      </c>
      <c r="H149" s="89">
        <v>44061</v>
      </c>
      <c r="I149" s="30" t="s">
        <v>78</v>
      </c>
      <c r="J149" s="30" t="s">
        <v>33</v>
      </c>
      <c r="K149" s="30" t="s">
        <v>34</v>
      </c>
      <c r="L149" s="31" t="s">
        <v>438</v>
      </c>
      <c r="M149" s="23"/>
      <c r="N149" s="32"/>
      <c r="O149" s="32"/>
    </row>
    <row r="150" spans="1:15" x14ac:dyDescent="0.25">
      <c r="A150" s="20">
        <v>44068</v>
      </c>
      <c r="B150" s="23" t="s">
        <v>440</v>
      </c>
      <c r="C150" s="42" t="s">
        <v>132</v>
      </c>
      <c r="D150" s="23">
        <v>4000</v>
      </c>
      <c r="E150" s="88">
        <v>20000</v>
      </c>
      <c r="F150" s="23" t="s">
        <v>441</v>
      </c>
      <c r="G150" s="88">
        <v>23200</v>
      </c>
      <c r="H150" s="163">
        <v>44076</v>
      </c>
      <c r="I150" s="30" t="s">
        <v>442</v>
      </c>
      <c r="J150" s="30" t="s">
        <v>204</v>
      </c>
      <c r="K150" s="30" t="s">
        <v>12</v>
      </c>
      <c r="L150" s="31"/>
      <c r="M150" s="23"/>
      <c r="N150" s="32"/>
      <c r="O150" s="32"/>
    </row>
    <row r="151" spans="1:15" ht="30" x14ac:dyDescent="0.25">
      <c r="A151" s="232">
        <v>44055</v>
      </c>
      <c r="B151" s="23" t="s">
        <v>443</v>
      </c>
      <c r="C151" s="229" t="s">
        <v>243</v>
      </c>
      <c r="D151" s="23">
        <v>50</v>
      </c>
      <c r="E151" s="88">
        <v>35000</v>
      </c>
      <c r="F151" s="231">
        <v>264</v>
      </c>
      <c r="G151" s="233">
        <v>69600</v>
      </c>
      <c r="H151" s="240">
        <v>44076</v>
      </c>
      <c r="I151" s="238" t="s">
        <v>78</v>
      </c>
      <c r="J151" s="238" t="s">
        <v>444</v>
      </c>
      <c r="K151" s="238" t="s">
        <v>445</v>
      </c>
      <c r="L151" s="230" t="s">
        <v>477</v>
      </c>
      <c r="M151" s="23"/>
      <c r="N151" s="32"/>
      <c r="O151" s="32"/>
    </row>
    <row r="152" spans="1:15" ht="30" x14ac:dyDescent="0.25">
      <c r="A152" s="232"/>
      <c r="B152" s="23" t="s">
        <v>446</v>
      </c>
      <c r="C152" s="229"/>
      <c r="D152" s="23">
        <v>1000</v>
      </c>
      <c r="E152" s="88">
        <v>25000</v>
      </c>
      <c r="F152" s="231"/>
      <c r="G152" s="233"/>
      <c r="H152" s="240"/>
      <c r="I152" s="238"/>
      <c r="J152" s="238"/>
      <c r="K152" s="238"/>
      <c r="L152" s="230"/>
      <c r="M152" s="23"/>
      <c r="N152" s="32"/>
      <c r="O152" s="32"/>
    </row>
    <row r="153" spans="1:15" ht="30" x14ac:dyDescent="0.25">
      <c r="A153" s="20">
        <v>44057</v>
      </c>
      <c r="B153" s="23" t="s">
        <v>447</v>
      </c>
      <c r="C153" s="42" t="s">
        <v>132</v>
      </c>
      <c r="D153" s="23">
        <v>200</v>
      </c>
      <c r="E153" s="88">
        <v>50000</v>
      </c>
      <c r="F153" s="23" t="s">
        <v>448</v>
      </c>
      <c r="G153" s="88">
        <v>58000</v>
      </c>
      <c r="H153" s="163">
        <v>44077</v>
      </c>
      <c r="I153" s="30" t="s">
        <v>78</v>
      </c>
      <c r="J153" s="30" t="s">
        <v>449</v>
      </c>
      <c r="K153" s="30" t="s">
        <v>12</v>
      </c>
      <c r="L153" s="31" t="s">
        <v>478</v>
      </c>
      <c r="M153" s="23"/>
      <c r="N153" s="32"/>
      <c r="O153" s="32"/>
    </row>
    <row r="154" spans="1:15" ht="30" x14ac:dyDescent="0.25">
      <c r="A154" s="20">
        <v>44027</v>
      </c>
      <c r="B154" s="23" t="s">
        <v>450</v>
      </c>
      <c r="C154" s="42" t="s">
        <v>131</v>
      </c>
      <c r="D154" s="23">
        <v>2</v>
      </c>
      <c r="E154" s="88">
        <v>1700</v>
      </c>
      <c r="F154" s="23" t="s">
        <v>451</v>
      </c>
      <c r="G154" s="88">
        <v>1972</v>
      </c>
      <c r="H154" s="163">
        <v>44082</v>
      </c>
      <c r="I154" s="30" t="s">
        <v>452</v>
      </c>
      <c r="J154" s="30" t="s">
        <v>453</v>
      </c>
      <c r="K154" s="30" t="s">
        <v>12</v>
      </c>
      <c r="L154" s="31" t="s">
        <v>479</v>
      </c>
      <c r="M154" s="23"/>
      <c r="N154" s="32"/>
      <c r="O154" s="32"/>
    </row>
    <row r="155" spans="1:15" ht="30" x14ac:dyDescent="0.25">
      <c r="A155" s="20">
        <v>43928</v>
      </c>
      <c r="B155" s="23" t="s">
        <v>454</v>
      </c>
      <c r="C155" s="42" t="s">
        <v>134</v>
      </c>
      <c r="D155" s="23">
        <v>10</v>
      </c>
      <c r="E155" s="88">
        <v>1429215.6</v>
      </c>
      <c r="F155" s="23" t="s">
        <v>455</v>
      </c>
      <c r="G155" s="88">
        <v>1657890.1</v>
      </c>
      <c r="H155" s="163">
        <v>44084</v>
      </c>
      <c r="I155" s="30" t="s">
        <v>78</v>
      </c>
      <c r="J155" s="30" t="s">
        <v>456</v>
      </c>
      <c r="K155" s="30" t="s">
        <v>12</v>
      </c>
      <c r="L155" s="31" t="s">
        <v>480</v>
      </c>
      <c r="M155" s="23"/>
      <c r="N155" s="32"/>
      <c r="O155" s="32"/>
    </row>
    <row r="156" spans="1:15" ht="30" x14ac:dyDescent="0.25">
      <c r="A156" s="20">
        <v>43928</v>
      </c>
      <c r="B156" s="23" t="s">
        <v>457</v>
      </c>
      <c r="C156" s="42" t="s">
        <v>138</v>
      </c>
      <c r="D156" s="23">
        <v>1</v>
      </c>
      <c r="E156" s="88">
        <v>428641.5</v>
      </c>
      <c r="F156" s="23" t="s">
        <v>458</v>
      </c>
      <c r="G156" s="88">
        <v>497224.14</v>
      </c>
      <c r="H156" s="163">
        <v>44084</v>
      </c>
      <c r="I156" s="30" t="s">
        <v>78</v>
      </c>
      <c r="J156" s="30" t="s">
        <v>456</v>
      </c>
      <c r="K156" s="30" t="s">
        <v>12</v>
      </c>
      <c r="L156" s="31" t="s">
        <v>481</v>
      </c>
      <c r="M156" s="23"/>
      <c r="N156" s="32"/>
      <c r="O156" s="32"/>
    </row>
    <row r="157" spans="1:15" ht="30" x14ac:dyDescent="0.25">
      <c r="A157" s="20">
        <v>44030</v>
      </c>
      <c r="B157" s="23" t="s">
        <v>459</v>
      </c>
      <c r="C157" s="42" t="s">
        <v>138</v>
      </c>
      <c r="D157" s="23">
        <v>3</v>
      </c>
      <c r="E157" s="88">
        <v>1350</v>
      </c>
      <c r="F157" s="23" t="s">
        <v>460</v>
      </c>
      <c r="G157" s="88">
        <v>1566</v>
      </c>
      <c r="H157" s="20">
        <v>44103</v>
      </c>
      <c r="I157" s="23" t="s">
        <v>461</v>
      </c>
      <c r="J157" s="23" t="s">
        <v>387</v>
      </c>
      <c r="K157" s="23" t="s">
        <v>462</v>
      </c>
      <c r="L157" s="31" t="s">
        <v>482</v>
      </c>
      <c r="M157" s="23"/>
      <c r="N157" s="32"/>
      <c r="O157" s="32"/>
    </row>
    <row r="158" spans="1:15" x14ac:dyDescent="0.25">
      <c r="A158" s="232">
        <v>44064</v>
      </c>
      <c r="B158" s="23" t="s">
        <v>463</v>
      </c>
      <c r="C158" s="229" t="s">
        <v>243</v>
      </c>
      <c r="D158" s="23">
        <v>27</v>
      </c>
      <c r="E158" s="88">
        <v>2700</v>
      </c>
      <c r="F158" s="231">
        <v>303</v>
      </c>
      <c r="G158" s="233">
        <v>6612</v>
      </c>
      <c r="H158" s="232">
        <v>44099</v>
      </c>
      <c r="I158" s="231" t="s">
        <v>464</v>
      </c>
      <c r="J158" s="231" t="s">
        <v>465</v>
      </c>
      <c r="K158" s="231" t="s">
        <v>466</v>
      </c>
      <c r="L158" s="230" t="s">
        <v>483</v>
      </c>
      <c r="M158" s="23"/>
      <c r="N158" s="32"/>
      <c r="O158" s="32"/>
    </row>
    <row r="159" spans="1:15" ht="30" x14ac:dyDescent="0.25">
      <c r="A159" s="232"/>
      <c r="B159" s="23" t="s">
        <v>467</v>
      </c>
      <c r="C159" s="229"/>
      <c r="D159" s="23">
        <v>3000</v>
      </c>
      <c r="E159" s="88">
        <v>3000</v>
      </c>
      <c r="F159" s="231"/>
      <c r="G159" s="233"/>
      <c r="H159" s="231"/>
      <c r="I159" s="231"/>
      <c r="J159" s="231"/>
      <c r="K159" s="231"/>
      <c r="L159" s="230"/>
      <c r="M159" s="23"/>
      <c r="N159" s="32"/>
      <c r="O159" s="32"/>
    </row>
    <row r="160" spans="1:15" ht="30" x14ac:dyDescent="0.25">
      <c r="A160" s="20">
        <v>44057</v>
      </c>
      <c r="B160" s="23" t="s">
        <v>468</v>
      </c>
      <c r="C160" s="42" t="s">
        <v>137</v>
      </c>
      <c r="D160" s="23">
        <v>293</v>
      </c>
      <c r="E160" s="88">
        <v>5200.75</v>
      </c>
      <c r="F160" s="23" t="s">
        <v>469</v>
      </c>
      <c r="G160" s="88">
        <v>6032.87</v>
      </c>
      <c r="H160" s="20">
        <v>44077</v>
      </c>
      <c r="I160" s="23" t="s">
        <v>78</v>
      </c>
      <c r="J160" s="23" t="s">
        <v>470</v>
      </c>
      <c r="K160" s="23" t="s">
        <v>12</v>
      </c>
      <c r="L160" s="31" t="s">
        <v>484</v>
      </c>
      <c r="M160" s="23"/>
      <c r="N160" s="32"/>
      <c r="O160" s="32"/>
    </row>
    <row r="161" spans="1:15" ht="30" x14ac:dyDescent="0.25">
      <c r="A161" s="20">
        <v>44029</v>
      </c>
      <c r="B161" s="23" t="s">
        <v>471</v>
      </c>
      <c r="C161" s="42" t="s">
        <v>138</v>
      </c>
      <c r="D161" s="23">
        <v>4</v>
      </c>
      <c r="E161" s="88">
        <v>771.79</v>
      </c>
      <c r="F161" s="23">
        <v>665.34</v>
      </c>
      <c r="G161" s="88">
        <v>771.79</v>
      </c>
      <c r="H161" s="20">
        <v>44084</v>
      </c>
      <c r="I161" s="23" t="s">
        <v>472</v>
      </c>
      <c r="J161" s="23" t="s">
        <v>473</v>
      </c>
      <c r="K161" s="23" t="s">
        <v>307</v>
      </c>
      <c r="L161" s="31"/>
      <c r="M161" s="23"/>
      <c r="N161" s="32"/>
      <c r="O161" s="32"/>
    </row>
    <row r="162" spans="1:15" x14ac:dyDescent="0.25">
      <c r="A162" s="232">
        <v>44041</v>
      </c>
      <c r="B162" s="23" t="s">
        <v>474</v>
      </c>
      <c r="C162" s="229" t="s">
        <v>133</v>
      </c>
      <c r="D162" s="23">
        <v>2</v>
      </c>
      <c r="E162" s="88">
        <v>1400</v>
      </c>
      <c r="F162" s="231" t="s">
        <v>475</v>
      </c>
      <c r="G162" s="233">
        <v>9628</v>
      </c>
      <c r="H162" s="232">
        <v>44089</v>
      </c>
      <c r="I162" s="231" t="s">
        <v>78</v>
      </c>
      <c r="J162" s="231" t="s">
        <v>58</v>
      </c>
      <c r="K162" s="231" t="s">
        <v>12</v>
      </c>
      <c r="L162" s="230"/>
      <c r="M162" s="23"/>
      <c r="N162" s="32"/>
      <c r="O162" s="32"/>
    </row>
    <row r="163" spans="1:15" x14ac:dyDescent="0.25">
      <c r="A163" s="232"/>
      <c r="B163" s="23" t="s">
        <v>476</v>
      </c>
      <c r="C163" s="229"/>
      <c r="D163" s="23">
        <v>100</v>
      </c>
      <c r="E163" s="88">
        <v>6900</v>
      </c>
      <c r="F163" s="231"/>
      <c r="G163" s="233"/>
      <c r="H163" s="232"/>
      <c r="I163" s="231"/>
      <c r="J163" s="231"/>
      <c r="K163" s="231"/>
      <c r="L163" s="230"/>
      <c r="M163" s="23"/>
      <c r="N163" s="32"/>
      <c r="O163" s="32"/>
    </row>
    <row r="164" spans="1:15" ht="45" x14ac:dyDescent="0.25">
      <c r="A164" s="234">
        <v>44028</v>
      </c>
      <c r="B164" s="30" t="s">
        <v>485</v>
      </c>
      <c r="C164" s="239" t="s">
        <v>317</v>
      </c>
      <c r="D164" s="30">
        <v>1</v>
      </c>
      <c r="E164" s="90">
        <v>650</v>
      </c>
      <c r="F164" s="235" t="s">
        <v>497</v>
      </c>
      <c r="G164" s="236">
        <v>5220</v>
      </c>
      <c r="H164" s="237">
        <v>44078</v>
      </c>
      <c r="I164" s="235" t="s">
        <v>289</v>
      </c>
      <c r="J164" s="235" t="s">
        <v>498</v>
      </c>
      <c r="K164" s="238" t="s">
        <v>12</v>
      </c>
      <c r="L164" s="230"/>
      <c r="M164" s="230"/>
      <c r="N164" s="32"/>
      <c r="O164" s="32"/>
    </row>
    <row r="165" spans="1:15" ht="60" x14ac:dyDescent="0.25">
      <c r="A165" s="234"/>
      <c r="B165" s="30" t="s">
        <v>486</v>
      </c>
      <c r="C165" s="239"/>
      <c r="D165" s="30">
        <v>1</v>
      </c>
      <c r="E165" s="90">
        <v>800</v>
      </c>
      <c r="F165" s="235"/>
      <c r="G165" s="236"/>
      <c r="H165" s="235"/>
      <c r="I165" s="235"/>
      <c r="J165" s="235"/>
      <c r="K165" s="238"/>
      <c r="L165" s="230"/>
      <c r="M165" s="230"/>
      <c r="N165" s="32"/>
      <c r="O165" s="32"/>
    </row>
    <row r="166" spans="1:15" ht="45" x14ac:dyDescent="0.25">
      <c r="A166" s="234"/>
      <c r="B166" s="30" t="s">
        <v>487</v>
      </c>
      <c r="C166" s="239"/>
      <c r="D166" s="30">
        <v>1</v>
      </c>
      <c r="E166" s="90">
        <v>1500</v>
      </c>
      <c r="F166" s="235"/>
      <c r="G166" s="236"/>
      <c r="H166" s="235"/>
      <c r="I166" s="235"/>
      <c r="J166" s="235"/>
      <c r="K166" s="238"/>
      <c r="L166" s="230"/>
      <c r="M166" s="230"/>
      <c r="N166" s="32"/>
      <c r="O166" s="32"/>
    </row>
    <row r="167" spans="1:15" ht="45" x14ac:dyDescent="0.25">
      <c r="A167" s="234"/>
      <c r="B167" s="30" t="s">
        <v>488</v>
      </c>
      <c r="C167" s="239"/>
      <c r="D167" s="30">
        <v>1</v>
      </c>
      <c r="E167" s="90">
        <v>500</v>
      </c>
      <c r="F167" s="235"/>
      <c r="G167" s="236"/>
      <c r="H167" s="235"/>
      <c r="I167" s="235"/>
      <c r="J167" s="235"/>
      <c r="K167" s="238"/>
      <c r="L167" s="230"/>
      <c r="M167" s="230"/>
      <c r="N167" s="32"/>
      <c r="O167" s="32"/>
    </row>
    <row r="168" spans="1:15" ht="60" x14ac:dyDescent="0.25">
      <c r="A168" s="234"/>
      <c r="B168" s="30" t="s">
        <v>489</v>
      </c>
      <c r="C168" s="239"/>
      <c r="D168" s="30">
        <v>1</v>
      </c>
      <c r="E168" s="90">
        <v>650</v>
      </c>
      <c r="F168" s="235"/>
      <c r="G168" s="236"/>
      <c r="H168" s="235"/>
      <c r="I168" s="235"/>
      <c r="J168" s="235"/>
      <c r="K168" s="238"/>
      <c r="L168" s="230"/>
      <c r="M168" s="230"/>
      <c r="N168" s="32"/>
      <c r="O168" s="32"/>
    </row>
    <row r="169" spans="1:15" ht="60" x14ac:dyDescent="0.25">
      <c r="A169" s="234"/>
      <c r="B169" s="30" t="s">
        <v>490</v>
      </c>
      <c r="C169" s="239"/>
      <c r="D169" s="30">
        <v>1</v>
      </c>
      <c r="E169" s="90">
        <v>400</v>
      </c>
      <c r="F169" s="235"/>
      <c r="G169" s="236"/>
      <c r="H169" s="235"/>
      <c r="I169" s="235"/>
      <c r="J169" s="235"/>
      <c r="K169" s="238"/>
      <c r="L169" s="230"/>
      <c r="M169" s="230"/>
      <c r="N169" s="32"/>
      <c r="O169" s="32"/>
    </row>
    <row r="170" spans="1:15" ht="60" x14ac:dyDescent="0.25">
      <c r="A170" s="234">
        <v>44028</v>
      </c>
      <c r="B170" s="30" t="s">
        <v>491</v>
      </c>
      <c r="C170" s="239" t="s">
        <v>317</v>
      </c>
      <c r="D170" s="30">
        <v>1</v>
      </c>
      <c r="E170" s="90">
        <v>650</v>
      </c>
      <c r="F170" s="235" t="s">
        <v>499</v>
      </c>
      <c r="G170" s="236">
        <v>5220</v>
      </c>
      <c r="H170" s="237">
        <v>44078</v>
      </c>
      <c r="I170" s="235" t="s">
        <v>289</v>
      </c>
      <c r="J170" s="235" t="s">
        <v>498</v>
      </c>
      <c r="K170" s="238" t="s">
        <v>12</v>
      </c>
      <c r="L170" s="230"/>
      <c r="M170" s="230"/>
      <c r="N170" s="32"/>
      <c r="O170" s="32"/>
    </row>
    <row r="171" spans="1:15" ht="60" x14ac:dyDescent="0.25">
      <c r="A171" s="234"/>
      <c r="B171" s="30" t="s">
        <v>492</v>
      </c>
      <c r="C171" s="239"/>
      <c r="D171" s="30">
        <v>1</v>
      </c>
      <c r="E171" s="90">
        <v>800</v>
      </c>
      <c r="F171" s="235"/>
      <c r="G171" s="236"/>
      <c r="H171" s="235"/>
      <c r="I171" s="235"/>
      <c r="J171" s="235"/>
      <c r="K171" s="238"/>
      <c r="L171" s="230"/>
      <c r="M171" s="230"/>
      <c r="N171" s="32"/>
      <c r="O171" s="32"/>
    </row>
    <row r="172" spans="1:15" ht="45" x14ac:dyDescent="0.25">
      <c r="A172" s="234"/>
      <c r="B172" s="30" t="s">
        <v>493</v>
      </c>
      <c r="C172" s="239"/>
      <c r="D172" s="30">
        <v>1</v>
      </c>
      <c r="E172" s="90">
        <v>1500</v>
      </c>
      <c r="F172" s="235"/>
      <c r="G172" s="236"/>
      <c r="H172" s="235"/>
      <c r="I172" s="235"/>
      <c r="J172" s="235"/>
      <c r="K172" s="238"/>
      <c r="L172" s="230"/>
      <c r="M172" s="230"/>
      <c r="N172" s="32"/>
      <c r="O172" s="32"/>
    </row>
    <row r="173" spans="1:15" ht="45" x14ac:dyDescent="0.25">
      <c r="A173" s="234"/>
      <c r="B173" s="30" t="s">
        <v>494</v>
      </c>
      <c r="C173" s="239"/>
      <c r="D173" s="30">
        <v>1</v>
      </c>
      <c r="E173" s="90">
        <v>500</v>
      </c>
      <c r="F173" s="235"/>
      <c r="G173" s="236"/>
      <c r="H173" s="235"/>
      <c r="I173" s="235"/>
      <c r="J173" s="235"/>
      <c r="K173" s="238"/>
      <c r="L173" s="230"/>
      <c r="M173" s="230"/>
      <c r="N173" s="32"/>
      <c r="O173" s="32"/>
    </row>
    <row r="174" spans="1:15" ht="60" x14ac:dyDescent="0.25">
      <c r="A174" s="234"/>
      <c r="B174" s="30" t="s">
        <v>495</v>
      </c>
      <c r="C174" s="239"/>
      <c r="D174" s="30">
        <v>1</v>
      </c>
      <c r="E174" s="90">
        <v>650</v>
      </c>
      <c r="F174" s="235"/>
      <c r="G174" s="236"/>
      <c r="H174" s="235"/>
      <c r="I174" s="235"/>
      <c r="J174" s="235"/>
      <c r="K174" s="238"/>
      <c r="L174" s="230"/>
      <c r="M174" s="230"/>
      <c r="N174" s="32"/>
      <c r="O174" s="32"/>
    </row>
    <row r="175" spans="1:15" ht="60" x14ac:dyDescent="0.25">
      <c r="A175" s="234"/>
      <c r="B175" s="30" t="s">
        <v>496</v>
      </c>
      <c r="C175" s="239"/>
      <c r="D175" s="30">
        <v>1</v>
      </c>
      <c r="E175" s="90">
        <v>400</v>
      </c>
      <c r="F175" s="235"/>
      <c r="G175" s="236"/>
      <c r="H175" s="235"/>
      <c r="I175" s="235"/>
      <c r="J175" s="235"/>
      <c r="K175" s="238"/>
      <c r="L175" s="230"/>
      <c r="M175" s="230"/>
      <c r="N175" s="32"/>
      <c r="O175" s="32"/>
    </row>
    <row r="176" spans="1:15" ht="30" x14ac:dyDescent="0.25">
      <c r="A176" s="89">
        <v>43983</v>
      </c>
      <c r="B176" s="30" t="s">
        <v>501</v>
      </c>
      <c r="C176" s="42" t="s">
        <v>139</v>
      </c>
      <c r="D176" s="164">
        <v>8</v>
      </c>
      <c r="E176" s="27">
        <v>11920</v>
      </c>
      <c r="F176" s="30" t="s">
        <v>511</v>
      </c>
      <c r="G176" s="88">
        <v>13827.2</v>
      </c>
      <c r="H176" s="85">
        <v>44105</v>
      </c>
      <c r="I176" s="23" t="s">
        <v>78</v>
      </c>
      <c r="J176" s="30" t="s">
        <v>512</v>
      </c>
      <c r="K176" s="30" t="s">
        <v>12</v>
      </c>
      <c r="L176" s="31" t="s">
        <v>524</v>
      </c>
      <c r="M176" s="23"/>
      <c r="N176" s="32"/>
      <c r="O176" s="32"/>
    </row>
    <row r="177" spans="1:15" x14ac:dyDescent="0.25">
      <c r="A177" s="232">
        <v>44022</v>
      </c>
      <c r="B177" s="30" t="s">
        <v>236</v>
      </c>
      <c r="C177" s="229" t="s">
        <v>132</v>
      </c>
      <c r="D177" s="164">
        <v>20</v>
      </c>
      <c r="E177" s="27">
        <v>5520</v>
      </c>
      <c r="F177" s="238" t="s">
        <v>513</v>
      </c>
      <c r="G177" s="273">
        <v>38883.199999999997</v>
      </c>
      <c r="H177" s="232">
        <v>44105</v>
      </c>
      <c r="I177" s="255" t="s">
        <v>78</v>
      </c>
      <c r="J177" s="238" t="s">
        <v>512</v>
      </c>
      <c r="K177" s="238" t="s">
        <v>12</v>
      </c>
      <c r="L177" s="230" t="s">
        <v>525</v>
      </c>
      <c r="M177" s="23"/>
      <c r="N177" s="32"/>
      <c r="O177" s="32"/>
    </row>
    <row r="178" spans="1:15" x14ac:dyDescent="0.25">
      <c r="A178" s="232"/>
      <c r="B178" s="30" t="s">
        <v>237</v>
      </c>
      <c r="C178" s="229"/>
      <c r="D178" s="164">
        <v>2800</v>
      </c>
      <c r="E178" s="27">
        <v>28000</v>
      </c>
      <c r="F178" s="238"/>
      <c r="G178" s="273"/>
      <c r="H178" s="232"/>
      <c r="I178" s="255"/>
      <c r="J178" s="238"/>
      <c r="K178" s="238"/>
      <c r="L178" s="230"/>
      <c r="M178" s="23"/>
      <c r="N178" s="32"/>
      <c r="O178" s="32"/>
    </row>
    <row r="179" spans="1:15" x14ac:dyDescent="0.25">
      <c r="A179" s="232">
        <v>44027</v>
      </c>
      <c r="B179" s="30" t="s">
        <v>236</v>
      </c>
      <c r="C179" s="229" t="s">
        <v>132</v>
      </c>
      <c r="D179" s="164">
        <v>40</v>
      </c>
      <c r="E179" s="27">
        <v>11040</v>
      </c>
      <c r="F179" s="238" t="s">
        <v>514</v>
      </c>
      <c r="G179" s="273">
        <v>58626.400000000001</v>
      </c>
      <c r="H179" s="232">
        <v>44105</v>
      </c>
      <c r="I179" s="255" t="s">
        <v>78</v>
      </c>
      <c r="J179" s="238" t="s">
        <v>512</v>
      </c>
      <c r="K179" s="238" t="s">
        <v>12</v>
      </c>
      <c r="L179" s="230" t="s">
        <v>526</v>
      </c>
      <c r="M179" s="23"/>
      <c r="N179" s="32"/>
      <c r="O179" s="32"/>
    </row>
    <row r="180" spans="1:15" x14ac:dyDescent="0.25">
      <c r="A180" s="232"/>
      <c r="B180" s="30" t="s">
        <v>237</v>
      </c>
      <c r="C180" s="229"/>
      <c r="D180" s="164">
        <v>3950</v>
      </c>
      <c r="E180" s="27">
        <v>39500</v>
      </c>
      <c r="F180" s="238"/>
      <c r="G180" s="273"/>
      <c r="H180" s="232"/>
      <c r="I180" s="255"/>
      <c r="J180" s="238"/>
      <c r="K180" s="238"/>
      <c r="L180" s="230"/>
      <c r="M180" s="23"/>
      <c r="N180" s="32"/>
      <c r="O180" s="32"/>
    </row>
    <row r="181" spans="1:15" ht="30" x14ac:dyDescent="0.25">
      <c r="A181" s="89">
        <v>44082</v>
      </c>
      <c r="B181" s="30" t="s">
        <v>502</v>
      </c>
      <c r="C181" s="42" t="s">
        <v>137</v>
      </c>
      <c r="D181" s="164">
        <v>2</v>
      </c>
      <c r="E181" s="27">
        <v>380</v>
      </c>
      <c r="F181" s="30">
        <v>78</v>
      </c>
      <c r="G181" s="88">
        <v>440.8</v>
      </c>
      <c r="H181" s="85">
        <v>44110</v>
      </c>
      <c r="I181" s="23" t="s">
        <v>515</v>
      </c>
      <c r="J181" s="30" t="s">
        <v>516</v>
      </c>
      <c r="K181" s="30" t="s">
        <v>12</v>
      </c>
      <c r="L181" s="31" t="s">
        <v>527</v>
      </c>
      <c r="M181" s="23"/>
      <c r="N181" s="32"/>
      <c r="O181" s="32"/>
    </row>
    <row r="182" spans="1:15" ht="30" x14ac:dyDescent="0.25">
      <c r="A182" s="89">
        <v>44091</v>
      </c>
      <c r="B182" s="30" t="s">
        <v>502</v>
      </c>
      <c r="C182" s="42" t="s">
        <v>137</v>
      </c>
      <c r="D182" s="164">
        <v>50</v>
      </c>
      <c r="E182" s="27">
        <v>9000</v>
      </c>
      <c r="F182" s="30">
        <v>84</v>
      </c>
      <c r="G182" s="88">
        <v>10440</v>
      </c>
      <c r="H182" s="85">
        <v>44110</v>
      </c>
      <c r="I182" s="23" t="s">
        <v>515</v>
      </c>
      <c r="J182" s="30" t="s">
        <v>516</v>
      </c>
      <c r="K182" s="30" t="s">
        <v>12</v>
      </c>
      <c r="L182" s="31" t="s">
        <v>528</v>
      </c>
      <c r="M182" s="23"/>
      <c r="N182" s="32"/>
      <c r="O182" s="32"/>
    </row>
    <row r="183" spans="1:15" ht="30" x14ac:dyDescent="0.25">
      <c r="A183" s="89">
        <v>44078</v>
      </c>
      <c r="B183" s="30" t="s">
        <v>503</v>
      </c>
      <c r="C183" s="42" t="s">
        <v>138</v>
      </c>
      <c r="D183" s="164">
        <v>2</v>
      </c>
      <c r="E183" s="27">
        <v>344.82</v>
      </c>
      <c r="F183" s="30">
        <v>102129</v>
      </c>
      <c r="G183" s="88">
        <v>399.98</v>
      </c>
      <c r="H183" s="85">
        <v>44110</v>
      </c>
      <c r="I183" s="23" t="s">
        <v>515</v>
      </c>
      <c r="J183" s="30" t="s">
        <v>517</v>
      </c>
      <c r="K183" s="30" t="s">
        <v>12</v>
      </c>
      <c r="L183" s="31" t="s">
        <v>529</v>
      </c>
      <c r="M183" s="23"/>
      <c r="N183" s="32"/>
      <c r="O183" s="32"/>
    </row>
    <row r="184" spans="1:15" x14ac:dyDescent="0.25">
      <c r="A184" s="232">
        <v>44078</v>
      </c>
      <c r="B184" s="30" t="s">
        <v>504</v>
      </c>
      <c r="C184" s="229" t="s">
        <v>135</v>
      </c>
      <c r="D184" s="164">
        <v>1</v>
      </c>
      <c r="E184" s="27">
        <v>17.23</v>
      </c>
      <c r="F184" s="238">
        <v>102130</v>
      </c>
      <c r="G184" s="273">
        <v>139.97</v>
      </c>
      <c r="H184" s="232">
        <v>44110</v>
      </c>
      <c r="I184" s="255" t="s">
        <v>515</v>
      </c>
      <c r="J184" s="238" t="s">
        <v>517</v>
      </c>
      <c r="K184" s="238" t="s">
        <v>12</v>
      </c>
      <c r="L184" s="230" t="s">
        <v>530</v>
      </c>
      <c r="M184" s="23"/>
      <c r="N184" s="32"/>
      <c r="O184" s="32"/>
    </row>
    <row r="185" spans="1:15" x14ac:dyDescent="0.25">
      <c r="A185" s="232"/>
      <c r="B185" s="30" t="s">
        <v>505</v>
      </c>
      <c r="C185" s="229"/>
      <c r="D185" s="164">
        <v>2</v>
      </c>
      <c r="E185" s="27">
        <v>103.44</v>
      </c>
      <c r="F185" s="238"/>
      <c r="G185" s="273"/>
      <c r="H185" s="232"/>
      <c r="I185" s="255"/>
      <c r="J185" s="238"/>
      <c r="K185" s="238"/>
      <c r="L185" s="230"/>
      <c r="M185" s="23"/>
      <c r="N185" s="32"/>
      <c r="O185" s="32"/>
    </row>
    <row r="186" spans="1:15" ht="30" x14ac:dyDescent="0.25">
      <c r="A186" s="89">
        <v>44083</v>
      </c>
      <c r="B186" s="30" t="s">
        <v>505</v>
      </c>
      <c r="C186" s="42" t="s">
        <v>135</v>
      </c>
      <c r="D186" s="164">
        <v>8</v>
      </c>
      <c r="E186" s="27">
        <v>413.76</v>
      </c>
      <c r="F186" s="30">
        <v>102134</v>
      </c>
      <c r="G186" s="88">
        <v>479.92</v>
      </c>
      <c r="H186" s="85">
        <v>44110</v>
      </c>
      <c r="I186" s="23" t="s">
        <v>515</v>
      </c>
      <c r="J186" s="30" t="s">
        <v>517</v>
      </c>
      <c r="K186" s="30" t="s">
        <v>12</v>
      </c>
      <c r="L186" s="31" t="s">
        <v>531</v>
      </c>
      <c r="M186" s="23"/>
      <c r="N186" s="32"/>
      <c r="O186" s="32"/>
    </row>
    <row r="187" spans="1:15" ht="30" x14ac:dyDescent="0.25">
      <c r="A187" s="89">
        <v>44091</v>
      </c>
      <c r="B187" s="30" t="s">
        <v>506</v>
      </c>
      <c r="C187" s="42" t="s">
        <v>30</v>
      </c>
      <c r="D187" s="164">
        <v>1000</v>
      </c>
      <c r="E187" s="27">
        <v>103450</v>
      </c>
      <c r="F187" s="30" t="s">
        <v>518</v>
      </c>
      <c r="G187" s="88">
        <v>120002</v>
      </c>
      <c r="H187" s="85">
        <v>44119</v>
      </c>
      <c r="I187" s="23" t="s">
        <v>78</v>
      </c>
      <c r="J187" s="30" t="s">
        <v>33</v>
      </c>
      <c r="K187" s="30" t="s">
        <v>34</v>
      </c>
      <c r="L187" s="31" t="s">
        <v>532</v>
      </c>
      <c r="M187" s="23"/>
      <c r="N187" s="32"/>
      <c r="O187" s="32"/>
    </row>
    <row r="188" spans="1:15" ht="30" x14ac:dyDescent="0.25">
      <c r="A188" s="232">
        <v>44070</v>
      </c>
      <c r="B188" s="30" t="s">
        <v>507</v>
      </c>
      <c r="C188" s="229" t="s">
        <v>139</v>
      </c>
      <c r="D188" s="164">
        <v>500</v>
      </c>
      <c r="E188" s="27">
        <v>22500</v>
      </c>
      <c r="F188" s="238" t="s">
        <v>519</v>
      </c>
      <c r="G188" s="273">
        <v>48599.94</v>
      </c>
      <c r="H188" s="232">
        <v>44126</v>
      </c>
      <c r="I188" s="255" t="s">
        <v>78</v>
      </c>
      <c r="J188" s="238" t="s">
        <v>106</v>
      </c>
      <c r="K188" s="238" t="s">
        <v>12</v>
      </c>
      <c r="L188" s="230" t="s">
        <v>533</v>
      </c>
      <c r="M188" s="23"/>
      <c r="N188" s="32"/>
      <c r="O188" s="32"/>
    </row>
    <row r="189" spans="1:15" ht="30" x14ac:dyDescent="0.25">
      <c r="A189" s="232"/>
      <c r="B189" s="30" t="s">
        <v>508</v>
      </c>
      <c r="C189" s="229"/>
      <c r="D189" s="164">
        <v>25</v>
      </c>
      <c r="E189" s="27">
        <v>19396.5</v>
      </c>
      <c r="F189" s="238"/>
      <c r="G189" s="273"/>
      <c r="H189" s="231"/>
      <c r="I189" s="255"/>
      <c r="J189" s="238"/>
      <c r="K189" s="238"/>
      <c r="L189" s="230"/>
      <c r="M189" s="23"/>
      <c r="N189" s="32"/>
      <c r="O189" s="32"/>
    </row>
    <row r="190" spans="1:15" ht="30" x14ac:dyDescent="0.25">
      <c r="A190" s="89">
        <v>44104</v>
      </c>
      <c r="B190" s="30" t="s">
        <v>508</v>
      </c>
      <c r="C190" s="42" t="s">
        <v>139</v>
      </c>
      <c r="D190" s="164">
        <v>15</v>
      </c>
      <c r="E190" s="27">
        <v>11637.9</v>
      </c>
      <c r="F190" s="30" t="s">
        <v>520</v>
      </c>
      <c r="G190" s="88">
        <v>13499.96</v>
      </c>
      <c r="H190" s="85">
        <v>44126</v>
      </c>
      <c r="I190" s="23" t="s">
        <v>78</v>
      </c>
      <c r="J190" s="30" t="s">
        <v>106</v>
      </c>
      <c r="K190" s="30" t="s">
        <v>12</v>
      </c>
      <c r="L190" s="31" t="s">
        <v>534</v>
      </c>
      <c r="M190" s="23"/>
      <c r="N190" s="32"/>
      <c r="O190" s="32"/>
    </row>
    <row r="191" spans="1:15" ht="30" x14ac:dyDescent="0.25">
      <c r="A191" s="89" t="s">
        <v>509</v>
      </c>
      <c r="B191" s="30" t="s">
        <v>131</v>
      </c>
      <c r="C191" s="42" t="s">
        <v>131</v>
      </c>
      <c r="D191" s="164">
        <v>1</v>
      </c>
      <c r="E191" s="27">
        <v>3443.21</v>
      </c>
      <c r="F191" s="30">
        <v>102105</v>
      </c>
      <c r="G191" s="88">
        <v>3999.92</v>
      </c>
      <c r="H191" s="85">
        <v>44130</v>
      </c>
      <c r="I191" s="23" t="s">
        <v>521</v>
      </c>
      <c r="J191" s="30" t="s">
        <v>517</v>
      </c>
      <c r="K191" s="30" t="s">
        <v>12</v>
      </c>
      <c r="L191" s="31" t="s">
        <v>535</v>
      </c>
      <c r="M191" s="23"/>
      <c r="N191" s="32"/>
      <c r="O191" s="32"/>
    </row>
    <row r="192" spans="1:15" ht="30" x14ac:dyDescent="0.25">
      <c r="A192" s="165">
        <v>44103</v>
      </c>
      <c r="B192" s="166" t="s">
        <v>510</v>
      </c>
      <c r="C192" s="167" t="s">
        <v>133</v>
      </c>
      <c r="D192" s="168">
        <v>2</v>
      </c>
      <c r="E192" s="169">
        <v>663.79</v>
      </c>
      <c r="F192" s="166" t="s">
        <v>522</v>
      </c>
      <c r="G192" s="170">
        <v>770</v>
      </c>
      <c r="H192" s="171">
        <v>44130</v>
      </c>
      <c r="I192" s="158" t="s">
        <v>521</v>
      </c>
      <c r="J192" s="166" t="s">
        <v>523</v>
      </c>
      <c r="K192" s="166" t="s">
        <v>12</v>
      </c>
      <c r="L192" s="159" t="s">
        <v>536</v>
      </c>
      <c r="M192" s="23"/>
      <c r="N192" s="32"/>
      <c r="O192" s="32"/>
    </row>
    <row r="193" spans="1:15" ht="30" x14ac:dyDescent="0.25">
      <c r="A193" s="89">
        <v>44110</v>
      </c>
      <c r="B193" s="30" t="s">
        <v>538</v>
      </c>
      <c r="C193" s="42" t="s">
        <v>132</v>
      </c>
      <c r="D193" s="172">
        <v>2000</v>
      </c>
      <c r="E193" s="90">
        <v>34000</v>
      </c>
      <c r="F193" s="30" t="s">
        <v>542</v>
      </c>
      <c r="G193" s="90">
        <v>39440</v>
      </c>
      <c r="H193" s="89">
        <v>44148</v>
      </c>
      <c r="I193" s="30" t="s">
        <v>78</v>
      </c>
      <c r="J193" s="30" t="s">
        <v>58</v>
      </c>
      <c r="K193" s="30" t="s">
        <v>12</v>
      </c>
      <c r="L193" s="31" t="s">
        <v>549</v>
      </c>
      <c r="M193" s="23"/>
      <c r="N193" s="149"/>
      <c r="O193" s="32"/>
    </row>
    <row r="194" spans="1:15" ht="30" x14ac:dyDescent="0.25">
      <c r="A194" s="89">
        <v>44110</v>
      </c>
      <c r="B194" s="30" t="s">
        <v>539</v>
      </c>
      <c r="C194" s="42" t="s">
        <v>133</v>
      </c>
      <c r="D194" s="172">
        <v>200</v>
      </c>
      <c r="E194" s="90">
        <v>1200</v>
      </c>
      <c r="F194" s="30" t="s">
        <v>543</v>
      </c>
      <c r="G194" s="90">
        <v>1392</v>
      </c>
      <c r="H194" s="89">
        <v>44148</v>
      </c>
      <c r="I194" s="30" t="s">
        <v>78</v>
      </c>
      <c r="J194" s="30" t="s">
        <v>155</v>
      </c>
      <c r="K194" s="30" t="s">
        <v>12</v>
      </c>
      <c r="L194" s="31" t="s">
        <v>550</v>
      </c>
      <c r="M194" s="23"/>
      <c r="N194" s="149"/>
      <c r="O194" s="32"/>
    </row>
    <row r="195" spans="1:15" ht="30" x14ac:dyDescent="0.25">
      <c r="A195" s="89">
        <v>44134</v>
      </c>
      <c r="B195" s="30" t="s">
        <v>540</v>
      </c>
      <c r="C195" s="42" t="s">
        <v>30</v>
      </c>
      <c r="D195" s="172">
        <v>1000</v>
      </c>
      <c r="E195" s="90">
        <v>105000</v>
      </c>
      <c r="F195" s="30">
        <v>2153</v>
      </c>
      <c r="G195" s="90">
        <v>105000</v>
      </c>
      <c r="H195" s="89">
        <v>44148</v>
      </c>
      <c r="I195" s="30" t="s">
        <v>544</v>
      </c>
      <c r="J195" s="30" t="s">
        <v>545</v>
      </c>
      <c r="K195" s="30" t="s">
        <v>34</v>
      </c>
      <c r="L195" s="31" t="s">
        <v>551</v>
      </c>
      <c r="M195" s="23"/>
      <c r="N195" s="149"/>
      <c r="O195" s="32"/>
    </row>
    <row r="196" spans="1:15" ht="30" x14ac:dyDescent="0.25">
      <c r="A196" s="89">
        <v>44154</v>
      </c>
      <c r="B196" s="30" t="s">
        <v>540</v>
      </c>
      <c r="C196" s="42" t="s">
        <v>30</v>
      </c>
      <c r="D196" s="172">
        <v>1000</v>
      </c>
      <c r="E196" s="90">
        <v>105000</v>
      </c>
      <c r="F196" s="30">
        <v>2206</v>
      </c>
      <c r="G196" s="90">
        <v>105000</v>
      </c>
      <c r="H196" s="89">
        <v>44162</v>
      </c>
      <c r="I196" s="30" t="s">
        <v>544</v>
      </c>
      <c r="J196" s="30" t="s">
        <v>545</v>
      </c>
      <c r="K196" s="30" t="s">
        <v>34</v>
      </c>
      <c r="L196" s="31" t="s">
        <v>552</v>
      </c>
      <c r="M196" s="23"/>
      <c r="N196" s="149"/>
      <c r="O196" s="32"/>
    </row>
    <row r="197" spans="1:15" ht="30" x14ac:dyDescent="0.25">
      <c r="A197" s="89">
        <v>44056</v>
      </c>
      <c r="B197" s="30" t="s">
        <v>132</v>
      </c>
      <c r="C197" s="42" t="s">
        <v>132</v>
      </c>
      <c r="D197" s="172">
        <v>1000</v>
      </c>
      <c r="E197" s="90">
        <v>7500</v>
      </c>
      <c r="F197" s="30">
        <v>5028</v>
      </c>
      <c r="G197" s="90">
        <v>8700</v>
      </c>
      <c r="H197" s="274">
        <v>44145</v>
      </c>
      <c r="I197" s="272" t="s">
        <v>546</v>
      </c>
      <c r="J197" s="30" t="s">
        <v>498</v>
      </c>
      <c r="K197" s="30" t="s">
        <v>12</v>
      </c>
      <c r="L197" s="31" t="s">
        <v>553</v>
      </c>
      <c r="M197" s="23"/>
      <c r="N197" s="149"/>
      <c r="O197" s="32"/>
    </row>
    <row r="198" spans="1:15" ht="30" x14ac:dyDescent="0.25">
      <c r="A198" s="89">
        <v>44111</v>
      </c>
      <c r="B198" s="30" t="s">
        <v>440</v>
      </c>
      <c r="C198" s="42" t="s">
        <v>132</v>
      </c>
      <c r="D198" s="172">
        <v>25000</v>
      </c>
      <c r="E198" s="90">
        <v>9698.2800000000007</v>
      </c>
      <c r="F198" s="30">
        <v>45038</v>
      </c>
      <c r="G198" s="90">
        <v>11250</v>
      </c>
      <c r="H198" s="275"/>
      <c r="I198" s="267"/>
      <c r="J198" s="30" t="s">
        <v>204</v>
      </c>
      <c r="K198" s="30" t="s">
        <v>12</v>
      </c>
      <c r="L198" s="31" t="s">
        <v>554</v>
      </c>
      <c r="M198" s="23"/>
      <c r="N198" s="149"/>
      <c r="O198" s="32"/>
    </row>
    <row r="199" spans="1:15" ht="30" x14ac:dyDescent="0.25">
      <c r="A199" s="89">
        <v>44160</v>
      </c>
      <c r="B199" s="30" t="s">
        <v>541</v>
      </c>
      <c r="C199" s="42" t="s">
        <v>21</v>
      </c>
      <c r="D199" s="172">
        <v>3</v>
      </c>
      <c r="E199" s="90">
        <v>4500</v>
      </c>
      <c r="F199" s="30" t="s">
        <v>547</v>
      </c>
      <c r="G199" s="90">
        <v>5220</v>
      </c>
      <c r="H199" s="89">
        <v>44165</v>
      </c>
      <c r="I199" s="30" t="s">
        <v>78</v>
      </c>
      <c r="J199" s="30" t="s">
        <v>548</v>
      </c>
      <c r="K199" s="30" t="s">
        <v>12</v>
      </c>
      <c r="L199" s="31" t="s">
        <v>555</v>
      </c>
      <c r="M199" s="23"/>
      <c r="N199" s="149"/>
      <c r="O199" s="32"/>
    </row>
    <row r="200" spans="1:15" ht="30" x14ac:dyDescent="0.25">
      <c r="A200" s="89">
        <v>44194</v>
      </c>
      <c r="B200" s="30" t="s">
        <v>557</v>
      </c>
      <c r="C200" s="42" t="s">
        <v>138</v>
      </c>
      <c r="D200" s="172">
        <v>5</v>
      </c>
      <c r="E200" s="90">
        <v>75000</v>
      </c>
      <c r="F200" s="30" t="s">
        <v>564</v>
      </c>
      <c r="G200" s="90">
        <v>87000</v>
      </c>
      <c r="H200" s="89">
        <v>44195</v>
      </c>
      <c r="I200" s="30" t="s">
        <v>167</v>
      </c>
      <c r="J200" s="30" t="s">
        <v>565</v>
      </c>
      <c r="K200" s="30" t="s">
        <v>566</v>
      </c>
      <c r="L200" s="31" t="s">
        <v>581</v>
      </c>
      <c r="M200" s="23"/>
      <c r="N200" s="149"/>
      <c r="O200" s="32"/>
    </row>
    <row r="201" spans="1:15" ht="30" x14ac:dyDescent="0.25">
      <c r="A201" s="89">
        <v>44154</v>
      </c>
      <c r="B201" s="30" t="s">
        <v>558</v>
      </c>
      <c r="C201" s="42" t="s">
        <v>132</v>
      </c>
      <c r="D201" s="172">
        <v>10</v>
      </c>
      <c r="E201" s="90">
        <v>1200</v>
      </c>
      <c r="F201" s="30">
        <v>145</v>
      </c>
      <c r="G201" s="90">
        <v>1392</v>
      </c>
      <c r="H201" s="89">
        <v>44167</v>
      </c>
      <c r="I201" s="30" t="s">
        <v>567</v>
      </c>
      <c r="J201" s="30" t="s">
        <v>516</v>
      </c>
      <c r="K201" s="30" t="s">
        <v>12</v>
      </c>
      <c r="L201" s="31" t="s">
        <v>582</v>
      </c>
      <c r="M201" s="23"/>
      <c r="N201" s="149"/>
      <c r="O201" s="32"/>
    </row>
    <row r="202" spans="1:15" x14ac:dyDescent="0.25">
      <c r="A202" s="232">
        <v>44165</v>
      </c>
      <c r="B202" s="30" t="s">
        <v>559</v>
      </c>
      <c r="C202" s="229" t="s">
        <v>135</v>
      </c>
      <c r="D202" s="172">
        <v>1</v>
      </c>
      <c r="E202" s="90">
        <v>550</v>
      </c>
      <c r="F202" s="231" t="s">
        <v>568</v>
      </c>
      <c r="G202" s="233">
        <v>4116.84</v>
      </c>
      <c r="H202" s="232">
        <v>44187</v>
      </c>
      <c r="I202" s="231" t="s">
        <v>569</v>
      </c>
      <c r="J202" s="231" t="s">
        <v>570</v>
      </c>
      <c r="K202" s="231" t="s">
        <v>571</v>
      </c>
      <c r="L202" s="230" t="s">
        <v>583</v>
      </c>
      <c r="M202" s="231"/>
      <c r="N202" s="149"/>
      <c r="O202" s="32"/>
    </row>
    <row r="203" spans="1:15" x14ac:dyDescent="0.25">
      <c r="A203" s="232"/>
      <c r="B203" s="30" t="s">
        <v>560</v>
      </c>
      <c r="C203" s="229"/>
      <c r="D203" s="172">
        <v>1</v>
      </c>
      <c r="E203" s="90">
        <v>2999</v>
      </c>
      <c r="F203" s="231"/>
      <c r="G203" s="233"/>
      <c r="H203" s="232"/>
      <c r="I203" s="231"/>
      <c r="J203" s="231"/>
      <c r="K203" s="231"/>
      <c r="L203" s="230"/>
      <c r="M203" s="231"/>
      <c r="N203" s="149"/>
      <c r="O203" s="32"/>
    </row>
    <row r="204" spans="1:15" ht="15" customHeight="1" x14ac:dyDescent="0.25">
      <c r="A204" s="89">
        <v>44025</v>
      </c>
      <c r="B204" s="30" t="s">
        <v>561</v>
      </c>
      <c r="C204" s="42" t="s">
        <v>132</v>
      </c>
      <c r="D204" s="172">
        <v>1</v>
      </c>
      <c r="E204" s="90">
        <v>8600</v>
      </c>
      <c r="F204" s="30" t="s">
        <v>572</v>
      </c>
      <c r="G204" s="90">
        <v>9976</v>
      </c>
      <c r="H204" s="89">
        <v>44175</v>
      </c>
      <c r="I204" s="30" t="s">
        <v>167</v>
      </c>
      <c r="J204" s="30" t="s">
        <v>573</v>
      </c>
      <c r="K204" s="30" t="s">
        <v>12</v>
      </c>
      <c r="L204" s="31" t="s">
        <v>584</v>
      </c>
      <c r="M204" s="23"/>
      <c r="N204" s="149"/>
      <c r="O204" s="32"/>
    </row>
    <row r="205" spans="1:15" ht="30" x14ac:dyDescent="0.25">
      <c r="A205" s="89">
        <v>44111</v>
      </c>
      <c r="B205" s="30" t="s">
        <v>562</v>
      </c>
      <c r="C205" s="42" t="s">
        <v>135</v>
      </c>
      <c r="D205" s="172">
        <v>100</v>
      </c>
      <c r="E205" s="90">
        <v>4239</v>
      </c>
      <c r="F205" s="30" t="s">
        <v>574</v>
      </c>
      <c r="G205" s="90">
        <v>4917.24</v>
      </c>
      <c r="H205" s="89">
        <v>44111</v>
      </c>
      <c r="I205" s="30" t="s">
        <v>585</v>
      </c>
      <c r="J205" s="30" t="s">
        <v>573</v>
      </c>
      <c r="K205" s="30" t="s">
        <v>12</v>
      </c>
      <c r="L205" s="31" t="s">
        <v>586</v>
      </c>
      <c r="M205" s="23"/>
      <c r="N205" s="149"/>
      <c r="O205" s="32"/>
    </row>
    <row r="206" spans="1:15" ht="30" x14ac:dyDescent="0.25">
      <c r="A206" s="89">
        <v>44173</v>
      </c>
      <c r="B206" s="30" t="s">
        <v>563</v>
      </c>
      <c r="C206" s="42" t="s">
        <v>137</v>
      </c>
      <c r="D206" s="172">
        <v>400</v>
      </c>
      <c r="E206" s="90">
        <v>18672</v>
      </c>
      <c r="F206" s="30" t="s">
        <v>575</v>
      </c>
      <c r="G206" s="90">
        <v>21659.52</v>
      </c>
      <c r="H206" s="89">
        <v>44181</v>
      </c>
      <c r="I206" s="30" t="s">
        <v>167</v>
      </c>
      <c r="J206" s="30" t="s">
        <v>576</v>
      </c>
      <c r="K206" s="30" t="s">
        <v>12</v>
      </c>
      <c r="L206" s="31" t="s">
        <v>587</v>
      </c>
      <c r="M206" s="23"/>
      <c r="N206" s="149"/>
      <c r="O206" s="32"/>
    </row>
    <row r="207" spans="1:15" ht="30" x14ac:dyDescent="0.25">
      <c r="A207" s="89">
        <v>44029</v>
      </c>
      <c r="B207" s="30" t="s">
        <v>21</v>
      </c>
      <c r="C207" s="42" t="s">
        <v>21</v>
      </c>
      <c r="D207" s="172">
        <v>500</v>
      </c>
      <c r="E207" s="90">
        <v>57000</v>
      </c>
      <c r="F207" s="30">
        <v>6339</v>
      </c>
      <c r="G207" s="90">
        <v>66120</v>
      </c>
      <c r="H207" s="89">
        <v>44168</v>
      </c>
      <c r="I207" s="30" t="s">
        <v>167</v>
      </c>
      <c r="J207" s="30" t="s">
        <v>405</v>
      </c>
      <c r="K207" s="30" t="s">
        <v>12</v>
      </c>
      <c r="L207" s="31" t="s">
        <v>588</v>
      </c>
      <c r="M207" s="23"/>
      <c r="N207" s="149"/>
      <c r="O207" s="32"/>
    </row>
    <row r="208" spans="1:15" ht="30" x14ac:dyDescent="0.25">
      <c r="A208" s="89">
        <v>44162</v>
      </c>
      <c r="B208" s="30" t="s">
        <v>440</v>
      </c>
      <c r="C208" s="42" t="s">
        <v>132</v>
      </c>
      <c r="D208" s="172">
        <v>10000</v>
      </c>
      <c r="E208" s="90">
        <v>38000</v>
      </c>
      <c r="F208" s="30" t="s">
        <v>577</v>
      </c>
      <c r="G208" s="90">
        <v>103590.78</v>
      </c>
      <c r="H208" s="89">
        <v>44175</v>
      </c>
      <c r="I208" s="30" t="s">
        <v>167</v>
      </c>
      <c r="J208" s="30" t="s">
        <v>578</v>
      </c>
      <c r="K208" s="30" t="s">
        <v>12</v>
      </c>
      <c r="L208" s="31" t="s">
        <v>589</v>
      </c>
      <c r="M208" s="23"/>
      <c r="N208" s="149"/>
      <c r="O208" s="32"/>
    </row>
    <row r="209" spans="1:15" ht="30" customHeight="1" x14ac:dyDescent="0.25">
      <c r="A209" s="232">
        <v>44204</v>
      </c>
      <c r="B209" s="30" t="s">
        <v>590</v>
      </c>
      <c r="C209" s="42" t="s">
        <v>21</v>
      </c>
      <c r="D209" s="172">
        <v>500</v>
      </c>
      <c r="E209" s="90">
        <v>49500</v>
      </c>
      <c r="F209" s="231" t="s">
        <v>596</v>
      </c>
      <c r="G209" s="233">
        <v>292204</v>
      </c>
      <c r="H209" s="232">
        <v>44217</v>
      </c>
      <c r="I209" s="231" t="s">
        <v>78</v>
      </c>
      <c r="J209" s="231" t="s">
        <v>578</v>
      </c>
      <c r="K209" s="231" t="s">
        <v>12</v>
      </c>
      <c r="L209" s="230" t="s">
        <v>599</v>
      </c>
      <c r="M209" s="231"/>
      <c r="N209" s="149"/>
      <c r="O209" s="32"/>
    </row>
    <row r="210" spans="1:15" x14ac:dyDescent="0.25">
      <c r="A210" s="232"/>
      <c r="B210" s="30" t="s">
        <v>591</v>
      </c>
      <c r="C210" s="42" t="s">
        <v>133</v>
      </c>
      <c r="D210" s="172">
        <v>100</v>
      </c>
      <c r="E210" s="90">
        <v>43200</v>
      </c>
      <c r="F210" s="231"/>
      <c r="G210" s="233"/>
      <c r="H210" s="232"/>
      <c r="I210" s="231"/>
      <c r="J210" s="231"/>
      <c r="K210" s="231"/>
      <c r="L210" s="230"/>
      <c r="M210" s="231"/>
      <c r="N210" s="149"/>
      <c r="O210" s="32"/>
    </row>
    <row r="211" spans="1:15" x14ac:dyDescent="0.25">
      <c r="A211" s="232"/>
      <c r="B211" s="30" t="s">
        <v>592</v>
      </c>
      <c r="C211" s="42" t="s">
        <v>132</v>
      </c>
      <c r="D211" s="172">
        <v>2000</v>
      </c>
      <c r="E211" s="90">
        <v>56000</v>
      </c>
      <c r="F211" s="231"/>
      <c r="G211" s="233"/>
      <c r="H211" s="232"/>
      <c r="I211" s="231"/>
      <c r="J211" s="231"/>
      <c r="K211" s="231"/>
      <c r="L211" s="230"/>
      <c r="M211" s="231"/>
      <c r="N211" s="149"/>
      <c r="O211" s="32"/>
    </row>
    <row r="212" spans="1:15" x14ac:dyDescent="0.25">
      <c r="A212" s="232"/>
      <c r="B212" s="30" t="s">
        <v>593</v>
      </c>
      <c r="C212" s="42" t="s">
        <v>131</v>
      </c>
      <c r="D212" s="172">
        <v>50</v>
      </c>
      <c r="E212" s="90">
        <v>13200</v>
      </c>
      <c r="F212" s="231"/>
      <c r="G212" s="233"/>
      <c r="H212" s="232"/>
      <c r="I212" s="231"/>
      <c r="J212" s="231"/>
      <c r="K212" s="231"/>
      <c r="L212" s="230"/>
      <c r="M212" s="231"/>
      <c r="N212" s="149"/>
      <c r="O212" s="32"/>
    </row>
    <row r="213" spans="1:15" x14ac:dyDescent="0.25">
      <c r="A213" s="232"/>
      <c r="B213" s="30" t="s">
        <v>594</v>
      </c>
      <c r="C213" s="42" t="s">
        <v>132</v>
      </c>
      <c r="D213" s="172">
        <v>5000</v>
      </c>
      <c r="E213" s="90">
        <v>90000</v>
      </c>
      <c r="F213" s="231"/>
      <c r="G213" s="233"/>
      <c r="H213" s="232"/>
      <c r="I213" s="231"/>
      <c r="J213" s="231"/>
      <c r="K213" s="231"/>
      <c r="L213" s="230"/>
      <c r="M213" s="231"/>
      <c r="N213" s="149"/>
      <c r="O213" s="32"/>
    </row>
    <row r="214" spans="1:15" ht="45" x14ac:dyDescent="0.25">
      <c r="A214" s="89">
        <v>44210</v>
      </c>
      <c r="B214" s="30" t="s">
        <v>595</v>
      </c>
      <c r="C214" s="42" t="s">
        <v>601</v>
      </c>
      <c r="D214" s="172">
        <v>2</v>
      </c>
      <c r="E214" s="90">
        <v>14400</v>
      </c>
      <c r="F214" s="30">
        <v>7115</v>
      </c>
      <c r="G214" s="90">
        <v>16704</v>
      </c>
      <c r="H214" s="89">
        <v>44222</v>
      </c>
      <c r="I214" s="30" t="s">
        <v>597</v>
      </c>
      <c r="J214" s="30" t="s">
        <v>598</v>
      </c>
      <c r="K214" s="30" t="s">
        <v>12</v>
      </c>
      <c r="L214" s="31" t="s">
        <v>600</v>
      </c>
      <c r="M214" s="23"/>
      <c r="N214" s="149"/>
      <c r="O214" s="32"/>
    </row>
    <row r="215" spans="1:15" ht="30" x14ac:dyDescent="0.25">
      <c r="A215" s="82">
        <v>44221</v>
      </c>
      <c r="B215" s="79" t="s">
        <v>605</v>
      </c>
      <c r="C215" s="42" t="s">
        <v>132</v>
      </c>
      <c r="D215" s="79">
        <v>1</v>
      </c>
      <c r="E215" s="81">
        <v>400</v>
      </c>
      <c r="F215" s="79" t="s">
        <v>607</v>
      </c>
      <c r="G215" s="81">
        <v>464</v>
      </c>
      <c r="H215" s="82">
        <v>44253</v>
      </c>
      <c r="I215" s="79" t="s">
        <v>610</v>
      </c>
      <c r="J215" s="79" t="s">
        <v>612</v>
      </c>
      <c r="K215" s="79" t="s">
        <v>613</v>
      </c>
      <c r="L215" s="31" t="s">
        <v>615</v>
      </c>
      <c r="M215" s="23"/>
      <c r="N215" s="149"/>
      <c r="O215" s="32"/>
    </row>
    <row r="216" spans="1:15" ht="30" x14ac:dyDescent="0.25">
      <c r="A216" s="82">
        <v>44208</v>
      </c>
      <c r="B216" s="79" t="s">
        <v>605</v>
      </c>
      <c r="C216" s="42" t="s">
        <v>132</v>
      </c>
      <c r="D216" s="79">
        <v>1</v>
      </c>
      <c r="E216" s="81">
        <v>1000</v>
      </c>
      <c r="F216" s="79" t="s">
        <v>608</v>
      </c>
      <c r="G216" s="81">
        <v>1000</v>
      </c>
      <c r="H216" s="82">
        <v>44253</v>
      </c>
      <c r="I216" s="79" t="s">
        <v>610</v>
      </c>
      <c r="J216" s="79" t="s">
        <v>612</v>
      </c>
      <c r="K216" s="79" t="s">
        <v>613</v>
      </c>
      <c r="L216" s="31" t="s">
        <v>616</v>
      </c>
      <c r="M216" s="23"/>
      <c r="N216" s="149"/>
      <c r="O216" s="32"/>
    </row>
    <row r="217" spans="1:15" ht="30" x14ac:dyDescent="0.25">
      <c r="A217" s="82">
        <v>44237</v>
      </c>
      <c r="B217" s="79" t="s">
        <v>132</v>
      </c>
      <c r="C217" s="42" t="s">
        <v>136</v>
      </c>
      <c r="D217" s="79">
        <v>1000</v>
      </c>
      <c r="E217" s="81">
        <v>2000</v>
      </c>
      <c r="F217" s="79" t="s">
        <v>606</v>
      </c>
      <c r="G217" s="81">
        <v>2320</v>
      </c>
      <c r="H217" s="82">
        <v>44246</v>
      </c>
      <c r="I217" s="79" t="s">
        <v>609</v>
      </c>
      <c r="J217" s="79" t="s">
        <v>611</v>
      </c>
      <c r="K217" s="79" t="s">
        <v>12</v>
      </c>
      <c r="L217" s="31" t="s">
        <v>614</v>
      </c>
      <c r="M217" s="23"/>
      <c r="N217" s="149"/>
      <c r="O217" s="32"/>
    </row>
    <row r="218" spans="1:15" s="47" customFormat="1" ht="30" x14ac:dyDescent="0.25">
      <c r="A218" s="82">
        <v>44238</v>
      </c>
      <c r="B218" s="79" t="s">
        <v>440</v>
      </c>
      <c r="C218" s="42" t="s">
        <v>132</v>
      </c>
      <c r="D218" s="79">
        <v>5000</v>
      </c>
      <c r="E218" s="81">
        <v>14000</v>
      </c>
      <c r="F218" s="79" t="s">
        <v>625</v>
      </c>
      <c r="G218" s="81">
        <v>16240</v>
      </c>
      <c r="H218" s="82">
        <v>44260</v>
      </c>
      <c r="I218" s="79" t="s">
        <v>78</v>
      </c>
      <c r="J218" s="79" t="s">
        <v>578</v>
      </c>
      <c r="K218" s="79" t="s">
        <v>12</v>
      </c>
      <c r="L218" s="31" t="s">
        <v>641</v>
      </c>
      <c r="M218" s="23"/>
      <c r="N218" s="149"/>
      <c r="O218" s="32"/>
    </row>
    <row r="219" spans="1:15" s="47" customFormat="1" ht="30" x14ac:dyDescent="0.25">
      <c r="A219" s="82">
        <v>44257</v>
      </c>
      <c r="B219" s="79" t="s">
        <v>619</v>
      </c>
      <c r="C219" s="42" t="s">
        <v>136</v>
      </c>
      <c r="D219" s="79">
        <v>40</v>
      </c>
      <c r="E219" s="81">
        <v>3200</v>
      </c>
      <c r="F219" s="79">
        <v>15</v>
      </c>
      <c r="G219" s="81">
        <v>3712</v>
      </c>
      <c r="H219" s="82">
        <v>44274</v>
      </c>
      <c r="I219" s="79" t="s">
        <v>628</v>
      </c>
      <c r="J219" s="79" t="s">
        <v>516</v>
      </c>
      <c r="K219" s="79" t="s">
        <v>12</v>
      </c>
      <c r="L219" s="31" t="s">
        <v>642</v>
      </c>
      <c r="M219" s="23"/>
      <c r="N219" s="149"/>
      <c r="O219" s="32"/>
    </row>
    <row r="220" spans="1:15" s="47" customFormat="1" ht="30" x14ac:dyDescent="0.25">
      <c r="A220" s="82">
        <v>44258</v>
      </c>
      <c r="B220" s="79" t="s">
        <v>617</v>
      </c>
      <c r="C220" s="42" t="s">
        <v>131</v>
      </c>
      <c r="D220" s="79">
        <v>50</v>
      </c>
      <c r="E220" s="81">
        <v>14850</v>
      </c>
      <c r="F220" s="79" t="s">
        <v>626</v>
      </c>
      <c r="G220" s="81">
        <v>17226</v>
      </c>
      <c r="H220" s="82">
        <v>44274</v>
      </c>
      <c r="I220" s="79" t="s">
        <v>78</v>
      </c>
      <c r="J220" s="79" t="s">
        <v>578</v>
      </c>
      <c r="K220" s="79" t="s">
        <v>12</v>
      </c>
      <c r="L220" s="31" t="s">
        <v>643</v>
      </c>
      <c r="M220" s="23"/>
      <c r="N220" s="149"/>
      <c r="O220" s="32"/>
    </row>
    <row r="221" spans="1:15" s="47" customFormat="1" ht="30" x14ac:dyDescent="0.25">
      <c r="A221" s="82">
        <v>44258</v>
      </c>
      <c r="B221" s="79" t="s">
        <v>619</v>
      </c>
      <c r="C221" s="42" t="s">
        <v>136</v>
      </c>
      <c r="D221" s="79">
        <v>400</v>
      </c>
      <c r="E221" s="81">
        <v>30000</v>
      </c>
      <c r="F221" s="79">
        <v>17</v>
      </c>
      <c r="G221" s="81">
        <v>34800</v>
      </c>
      <c r="H221" s="82">
        <v>44274</v>
      </c>
      <c r="I221" s="79" t="s">
        <v>628</v>
      </c>
      <c r="J221" s="79" t="s">
        <v>516</v>
      </c>
      <c r="K221" s="79" t="s">
        <v>12</v>
      </c>
      <c r="L221" s="31" t="s">
        <v>644</v>
      </c>
      <c r="M221" s="23"/>
      <c r="N221" s="149"/>
      <c r="O221" s="32"/>
    </row>
    <row r="222" spans="1:15" s="47" customFormat="1" ht="26.25" x14ac:dyDescent="0.25">
      <c r="A222" s="82">
        <v>44258</v>
      </c>
      <c r="B222" s="79" t="s">
        <v>622</v>
      </c>
      <c r="C222" s="42" t="s">
        <v>139</v>
      </c>
      <c r="D222" s="79"/>
      <c r="E222" s="81">
        <v>20000</v>
      </c>
      <c r="F222" s="79" t="s">
        <v>627</v>
      </c>
      <c r="G222" s="81">
        <v>20000</v>
      </c>
      <c r="H222" s="82">
        <v>44260</v>
      </c>
      <c r="I222" s="79" t="s">
        <v>631</v>
      </c>
      <c r="J222" s="79" t="s">
        <v>627</v>
      </c>
      <c r="K222" s="79" t="s">
        <v>638</v>
      </c>
      <c r="L222" s="79" t="s">
        <v>627</v>
      </c>
      <c r="M222" s="79" t="s">
        <v>627</v>
      </c>
      <c r="N222" s="149"/>
      <c r="O222" s="32"/>
    </row>
    <row r="223" spans="1:15" s="47" customFormat="1" ht="26.25" x14ac:dyDescent="0.25">
      <c r="A223" s="82">
        <v>44259</v>
      </c>
      <c r="B223" s="79" t="s">
        <v>621</v>
      </c>
      <c r="C223" s="42" t="s">
        <v>243</v>
      </c>
      <c r="D223" s="79"/>
      <c r="E223" s="81">
        <v>7000</v>
      </c>
      <c r="F223" s="79" t="s">
        <v>627</v>
      </c>
      <c r="G223" s="81">
        <v>7000</v>
      </c>
      <c r="H223" s="82">
        <v>44260</v>
      </c>
      <c r="I223" s="79" t="s">
        <v>630</v>
      </c>
      <c r="J223" s="79" t="s">
        <v>627</v>
      </c>
      <c r="K223" s="79" t="s">
        <v>637</v>
      </c>
      <c r="L223" s="79" t="s">
        <v>627</v>
      </c>
      <c r="M223" s="79" t="s">
        <v>627</v>
      </c>
      <c r="N223" s="149"/>
      <c r="O223" s="32"/>
    </row>
    <row r="224" spans="1:15" s="47" customFormat="1" ht="30" x14ac:dyDescent="0.25">
      <c r="A224" s="82">
        <v>44259</v>
      </c>
      <c r="B224" s="79" t="s">
        <v>619</v>
      </c>
      <c r="C224" s="42" t="s">
        <v>136</v>
      </c>
      <c r="D224" s="79">
        <v>40</v>
      </c>
      <c r="E224" s="81">
        <v>3000</v>
      </c>
      <c r="F224" s="79">
        <v>22</v>
      </c>
      <c r="G224" s="81">
        <v>3480</v>
      </c>
      <c r="H224" s="82">
        <v>44259</v>
      </c>
      <c r="I224" s="79" t="s">
        <v>78</v>
      </c>
      <c r="J224" s="79" t="s">
        <v>516</v>
      </c>
      <c r="K224" s="79" t="s">
        <v>12</v>
      </c>
      <c r="L224" s="31" t="s">
        <v>645</v>
      </c>
      <c r="M224" s="23"/>
      <c r="N224" s="149"/>
      <c r="O224" s="32"/>
    </row>
    <row r="225" spans="1:15" s="47" customFormat="1" ht="26.25" x14ac:dyDescent="0.25">
      <c r="A225" s="82">
        <v>44259</v>
      </c>
      <c r="B225" s="79" t="s">
        <v>624</v>
      </c>
      <c r="C225" s="42" t="s">
        <v>139</v>
      </c>
      <c r="D225" s="79"/>
      <c r="E225" s="81">
        <v>100000</v>
      </c>
      <c r="F225" s="79" t="s">
        <v>627</v>
      </c>
      <c r="G225" s="81">
        <v>116000</v>
      </c>
      <c r="H225" s="82">
        <v>44260</v>
      </c>
      <c r="I225" s="79" t="s">
        <v>633</v>
      </c>
      <c r="J225" s="79" t="s">
        <v>627</v>
      </c>
      <c r="K225" s="79" t="s">
        <v>640</v>
      </c>
      <c r="L225" s="79" t="s">
        <v>627</v>
      </c>
      <c r="M225" s="79" t="s">
        <v>627</v>
      </c>
      <c r="N225" s="149"/>
      <c r="O225" s="32"/>
    </row>
    <row r="226" spans="1:15" s="47" customFormat="1" ht="39" x14ac:dyDescent="0.25">
      <c r="A226" s="82">
        <v>44266</v>
      </c>
      <c r="B226" s="79" t="s">
        <v>618</v>
      </c>
      <c r="C226" s="42" t="s">
        <v>243</v>
      </c>
      <c r="D226" s="79">
        <v>1</v>
      </c>
      <c r="E226" s="81">
        <v>155172.41</v>
      </c>
      <c r="F226" s="79">
        <v>96722</v>
      </c>
      <c r="G226" s="81">
        <v>180000</v>
      </c>
      <c r="H226" s="82">
        <v>44273</v>
      </c>
      <c r="I226" s="79" t="s">
        <v>78</v>
      </c>
      <c r="J226" s="79" t="s">
        <v>634</v>
      </c>
      <c r="K226" s="79" t="s">
        <v>12</v>
      </c>
      <c r="L226" s="31" t="s">
        <v>647</v>
      </c>
      <c r="M226" s="23"/>
      <c r="N226" s="149"/>
      <c r="O226" s="32"/>
    </row>
    <row r="227" spans="1:15" s="47" customFormat="1" ht="30" x14ac:dyDescent="0.25">
      <c r="A227" s="82">
        <v>44246</v>
      </c>
      <c r="B227" s="79" t="s">
        <v>620</v>
      </c>
      <c r="C227" s="42" t="s">
        <v>139</v>
      </c>
      <c r="D227" s="79">
        <v>30</v>
      </c>
      <c r="E227" s="81">
        <v>1650</v>
      </c>
      <c r="F227" s="79">
        <v>372</v>
      </c>
      <c r="G227" s="81">
        <v>1914</v>
      </c>
      <c r="H227" s="82">
        <v>44278</v>
      </c>
      <c r="I227" s="79" t="s">
        <v>629</v>
      </c>
      <c r="J227" s="79" t="s">
        <v>635</v>
      </c>
      <c r="K227" s="79" t="s">
        <v>636</v>
      </c>
      <c r="L227" s="31" t="s">
        <v>646</v>
      </c>
      <c r="M227" s="23"/>
      <c r="N227" s="149"/>
      <c r="O227" s="32"/>
    </row>
    <row r="228" spans="1:15" s="47" customFormat="1" ht="26.25" customHeight="1" x14ac:dyDescent="0.25">
      <c r="A228" s="82">
        <v>44284</v>
      </c>
      <c r="B228" s="79" t="s">
        <v>623</v>
      </c>
      <c r="C228" s="42" t="s">
        <v>139</v>
      </c>
      <c r="D228" s="79"/>
      <c r="E228" s="81">
        <v>15000</v>
      </c>
      <c r="F228" s="79" t="s">
        <v>627</v>
      </c>
      <c r="G228" s="81">
        <v>15000</v>
      </c>
      <c r="H228" s="82">
        <v>44260</v>
      </c>
      <c r="I228" s="79" t="s">
        <v>632</v>
      </c>
      <c r="J228" s="79"/>
      <c r="K228" s="79" t="s">
        <v>639</v>
      </c>
      <c r="L228" s="79" t="s">
        <v>627</v>
      </c>
      <c r="M228" s="79" t="s">
        <v>627</v>
      </c>
      <c r="N228" s="149"/>
      <c r="O228" s="32"/>
    </row>
    <row r="229" spans="1:15" s="47" customFormat="1" ht="26.25" customHeight="1" x14ac:dyDescent="0.25">
      <c r="A229" s="227">
        <v>44299</v>
      </c>
      <c r="B229" s="79" t="s">
        <v>648</v>
      </c>
      <c r="C229" s="229" t="s">
        <v>132</v>
      </c>
      <c r="D229" s="79">
        <v>200</v>
      </c>
      <c r="E229" s="81">
        <v>14000</v>
      </c>
      <c r="F229" s="226">
        <v>62</v>
      </c>
      <c r="G229" s="228">
        <v>32480</v>
      </c>
      <c r="H229" s="227">
        <v>44306</v>
      </c>
      <c r="I229" s="226" t="s">
        <v>651</v>
      </c>
      <c r="J229" s="226" t="s">
        <v>516</v>
      </c>
      <c r="K229" s="226" t="s">
        <v>12</v>
      </c>
      <c r="L229" s="230" t="s">
        <v>652</v>
      </c>
      <c r="M229" s="226"/>
      <c r="N229" s="32"/>
      <c r="O229" s="32"/>
    </row>
    <row r="230" spans="1:15" s="47" customFormat="1" ht="26.25" customHeight="1" x14ac:dyDescent="0.25">
      <c r="A230" s="227"/>
      <c r="B230" s="79" t="s">
        <v>649</v>
      </c>
      <c r="C230" s="229"/>
      <c r="D230" s="79">
        <v>180</v>
      </c>
      <c r="E230" s="81">
        <v>12600</v>
      </c>
      <c r="F230" s="226"/>
      <c r="G230" s="228"/>
      <c r="H230" s="227"/>
      <c r="I230" s="226"/>
      <c r="J230" s="226"/>
      <c r="K230" s="226"/>
      <c r="L230" s="230"/>
      <c r="M230" s="226"/>
      <c r="N230" s="32"/>
      <c r="O230" s="32"/>
    </row>
    <row r="231" spans="1:15" s="47" customFormat="1" ht="26.25" customHeight="1" x14ac:dyDescent="0.25">
      <c r="A231" s="227"/>
      <c r="B231" s="79" t="s">
        <v>650</v>
      </c>
      <c r="C231" s="229"/>
      <c r="D231" s="79">
        <v>20</v>
      </c>
      <c r="E231" s="81">
        <v>1400</v>
      </c>
      <c r="F231" s="226"/>
      <c r="G231" s="228"/>
      <c r="H231" s="227"/>
      <c r="I231" s="226"/>
      <c r="J231" s="226"/>
      <c r="K231" s="226"/>
      <c r="L231" s="230"/>
      <c r="M231" s="226"/>
      <c r="N231" s="32"/>
      <c r="O231" s="32"/>
    </row>
    <row r="232" spans="1:15" s="47" customFormat="1" ht="26.25" customHeight="1" x14ac:dyDescent="0.25">
      <c r="A232" s="82">
        <v>44246</v>
      </c>
      <c r="B232" s="79" t="s">
        <v>653</v>
      </c>
      <c r="C232" s="42" t="s">
        <v>243</v>
      </c>
      <c r="D232" s="79">
        <v>30</v>
      </c>
      <c r="E232" s="81">
        <v>1650</v>
      </c>
      <c r="F232" s="79">
        <v>372</v>
      </c>
      <c r="G232" s="81">
        <v>1914</v>
      </c>
      <c r="H232" s="82">
        <v>44330</v>
      </c>
      <c r="I232" s="79" t="s">
        <v>629</v>
      </c>
      <c r="J232" s="79" t="s">
        <v>465</v>
      </c>
      <c r="K232" s="79" t="s">
        <v>636</v>
      </c>
      <c r="L232" s="80" t="s">
        <v>660</v>
      </c>
      <c r="M232" s="86"/>
      <c r="N232" s="32"/>
      <c r="O232" s="32"/>
    </row>
    <row r="233" spans="1:15" s="47" customFormat="1" ht="26.25" customHeight="1" x14ac:dyDescent="0.25">
      <c r="A233" s="227">
        <v>44292</v>
      </c>
      <c r="B233" s="79" t="s">
        <v>654</v>
      </c>
      <c r="C233" s="229" t="s">
        <v>21</v>
      </c>
      <c r="D233" s="79">
        <v>200</v>
      </c>
      <c r="E233" s="81">
        <v>12600</v>
      </c>
      <c r="F233" s="226">
        <v>8598</v>
      </c>
      <c r="G233" s="228">
        <v>19836</v>
      </c>
      <c r="H233" s="227">
        <v>44335</v>
      </c>
      <c r="I233" s="226" t="s">
        <v>78</v>
      </c>
      <c r="J233" s="226" t="s">
        <v>405</v>
      </c>
      <c r="K233" s="226" t="s">
        <v>12</v>
      </c>
      <c r="L233" s="230" t="s">
        <v>661</v>
      </c>
      <c r="M233" s="226"/>
      <c r="N233" s="32"/>
      <c r="O233" s="32"/>
    </row>
    <row r="234" spans="1:15" s="47" customFormat="1" ht="26.25" customHeight="1" x14ac:dyDescent="0.25">
      <c r="A234" s="227"/>
      <c r="B234" s="79" t="s">
        <v>655</v>
      </c>
      <c r="C234" s="229"/>
      <c r="D234" s="79">
        <v>100</v>
      </c>
      <c r="E234" s="81">
        <v>4500</v>
      </c>
      <c r="F234" s="226"/>
      <c r="G234" s="228"/>
      <c r="H234" s="227"/>
      <c r="I234" s="226"/>
      <c r="J234" s="226"/>
      <c r="K234" s="226"/>
      <c r="L234" s="230"/>
      <c r="M234" s="226"/>
      <c r="N234" s="32"/>
      <c r="O234" s="32"/>
    </row>
    <row r="235" spans="1:15" s="47" customFormat="1" ht="26.25" customHeight="1" x14ac:dyDescent="0.25">
      <c r="A235" s="82">
        <v>44306</v>
      </c>
      <c r="B235" s="79" t="s">
        <v>656</v>
      </c>
      <c r="C235" s="42" t="s">
        <v>132</v>
      </c>
      <c r="D235" s="79">
        <v>5000</v>
      </c>
      <c r="E235" s="81">
        <v>90000</v>
      </c>
      <c r="F235" s="79" t="s">
        <v>657</v>
      </c>
      <c r="G235" s="81">
        <v>104400</v>
      </c>
      <c r="H235" s="82">
        <v>44334</v>
      </c>
      <c r="I235" s="79" t="s">
        <v>78</v>
      </c>
      <c r="J235" s="79" t="s">
        <v>578</v>
      </c>
      <c r="K235" s="79" t="s">
        <v>12</v>
      </c>
      <c r="L235" s="80" t="s">
        <v>662</v>
      </c>
      <c r="M235" s="86"/>
      <c r="N235" s="32"/>
      <c r="O235" s="32"/>
    </row>
    <row r="236" spans="1:15" s="47" customFormat="1" ht="26.25" customHeight="1" x14ac:dyDescent="0.25">
      <c r="A236" s="82">
        <v>44323</v>
      </c>
      <c r="B236" s="79" t="s">
        <v>21</v>
      </c>
      <c r="C236" s="42" t="s">
        <v>21</v>
      </c>
      <c r="D236" s="79">
        <v>210</v>
      </c>
      <c r="E236" s="81">
        <v>21000</v>
      </c>
      <c r="F236" s="79">
        <v>43</v>
      </c>
      <c r="G236" s="81">
        <v>24360</v>
      </c>
      <c r="H236" s="82">
        <v>44333</v>
      </c>
      <c r="I236" s="79" t="s">
        <v>658</v>
      </c>
      <c r="J236" s="79" t="s">
        <v>659</v>
      </c>
      <c r="K236" s="79" t="s">
        <v>12</v>
      </c>
      <c r="L236" s="31" t="s">
        <v>663</v>
      </c>
      <c r="M236" s="79"/>
      <c r="N236" s="32"/>
      <c r="O236" s="32"/>
    </row>
    <row r="237" spans="1:15" s="47" customFormat="1" ht="26.25" customHeight="1" x14ac:dyDescent="0.25">
      <c r="A237" s="82">
        <v>44302</v>
      </c>
      <c r="B237" s="79" t="s">
        <v>665</v>
      </c>
      <c r="C237" s="42" t="s">
        <v>135</v>
      </c>
      <c r="D237" s="79">
        <v>4</v>
      </c>
      <c r="E237" s="81">
        <v>87464</v>
      </c>
      <c r="F237" s="79" t="s">
        <v>667</v>
      </c>
      <c r="G237" s="81">
        <v>87464</v>
      </c>
      <c r="H237" s="82">
        <v>44377</v>
      </c>
      <c r="I237" s="79" t="s">
        <v>78</v>
      </c>
      <c r="J237" s="79" t="s">
        <v>666</v>
      </c>
      <c r="K237" s="79" t="s">
        <v>12</v>
      </c>
      <c r="L237" s="31" t="s">
        <v>668</v>
      </c>
      <c r="M237" s="79"/>
      <c r="N237" s="32"/>
      <c r="O237" s="32"/>
    </row>
    <row r="238" spans="1:15" s="47" customFormat="1" ht="26.25" customHeight="1" x14ac:dyDescent="0.25">
      <c r="A238" s="82">
        <v>44369</v>
      </c>
      <c r="B238" s="79" t="s">
        <v>671</v>
      </c>
      <c r="C238" s="42" t="s">
        <v>135</v>
      </c>
      <c r="D238" s="79">
        <v>2</v>
      </c>
      <c r="E238" s="81">
        <v>37700</v>
      </c>
      <c r="F238" s="79" t="s">
        <v>672</v>
      </c>
      <c r="G238" s="81">
        <v>43732</v>
      </c>
      <c r="H238" s="82">
        <v>44385</v>
      </c>
      <c r="I238" s="79" t="s">
        <v>673</v>
      </c>
      <c r="J238" s="79" t="s">
        <v>666</v>
      </c>
      <c r="K238" s="79" t="s">
        <v>674</v>
      </c>
      <c r="L238" s="31" t="s">
        <v>677</v>
      </c>
      <c r="M238" s="79"/>
      <c r="N238" s="32"/>
      <c r="O238" s="32"/>
    </row>
    <row r="239" spans="1:15" s="47" customFormat="1" ht="26.25" customHeight="1" x14ac:dyDescent="0.25">
      <c r="A239" s="82">
        <v>44302</v>
      </c>
      <c r="B239" s="79" t="s">
        <v>671</v>
      </c>
      <c r="C239" s="42" t="s">
        <v>135</v>
      </c>
      <c r="D239" s="79">
        <v>14</v>
      </c>
      <c r="E239" s="81">
        <v>263900</v>
      </c>
      <c r="F239" s="79" t="s">
        <v>675</v>
      </c>
      <c r="G239" s="81">
        <v>306124</v>
      </c>
      <c r="H239" s="82">
        <v>44387</v>
      </c>
      <c r="I239" s="79" t="s">
        <v>78</v>
      </c>
      <c r="J239" s="79" t="s">
        <v>666</v>
      </c>
      <c r="K239" s="79" t="s">
        <v>12</v>
      </c>
      <c r="L239" s="31" t="s">
        <v>678</v>
      </c>
      <c r="M239" s="79"/>
      <c r="N239" s="32"/>
      <c r="O239" s="32"/>
    </row>
    <row r="240" spans="1:15" s="47" customFormat="1" ht="26.25" customHeight="1" x14ac:dyDescent="0.25">
      <c r="A240" s="173">
        <v>44305</v>
      </c>
      <c r="B240" s="174" t="s">
        <v>671</v>
      </c>
      <c r="C240" s="167" t="s">
        <v>135</v>
      </c>
      <c r="D240" s="174">
        <v>2</v>
      </c>
      <c r="E240" s="175">
        <v>37700</v>
      </c>
      <c r="F240" s="174" t="s">
        <v>676</v>
      </c>
      <c r="G240" s="175">
        <v>43732</v>
      </c>
      <c r="H240" s="173">
        <v>44387</v>
      </c>
      <c r="I240" s="174" t="s">
        <v>78</v>
      </c>
      <c r="J240" s="174" t="s">
        <v>666</v>
      </c>
      <c r="K240" s="174" t="s">
        <v>12</v>
      </c>
      <c r="L240" s="159" t="s">
        <v>679</v>
      </c>
      <c r="M240" s="174"/>
      <c r="N240" s="32"/>
      <c r="O240" s="32"/>
    </row>
    <row r="241" spans="1:15" s="47" customFormat="1" ht="26.25" customHeight="1" x14ac:dyDescent="0.25">
      <c r="A241" s="82">
        <v>44400</v>
      </c>
      <c r="B241" s="79" t="s">
        <v>680</v>
      </c>
      <c r="C241" s="42" t="s">
        <v>21</v>
      </c>
      <c r="D241" s="79">
        <v>204</v>
      </c>
      <c r="E241" s="81">
        <v>11832</v>
      </c>
      <c r="F241" s="79">
        <v>12789</v>
      </c>
      <c r="G241" s="81">
        <v>13725.12</v>
      </c>
      <c r="H241" s="82">
        <v>44433</v>
      </c>
      <c r="I241" s="79" t="s">
        <v>78</v>
      </c>
      <c r="J241" s="79" t="s">
        <v>449</v>
      </c>
      <c r="K241" s="79" t="s">
        <v>12</v>
      </c>
      <c r="L241" s="31" t="s">
        <v>693</v>
      </c>
      <c r="M241" s="79"/>
      <c r="N241" s="32"/>
      <c r="O241" s="32"/>
    </row>
    <row r="242" spans="1:15" s="47" customFormat="1" ht="26.25" customHeight="1" x14ac:dyDescent="0.25">
      <c r="A242" s="82">
        <v>44396</v>
      </c>
      <c r="B242" s="79" t="s">
        <v>681</v>
      </c>
      <c r="C242" s="42" t="s">
        <v>21</v>
      </c>
      <c r="D242" s="79">
        <v>504</v>
      </c>
      <c r="E242" s="81">
        <v>30240</v>
      </c>
      <c r="F242" s="79">
        <v>12752</v>
      </c>
      <c r="G242" s="81">
        <v>35078.400000000001</v>
      </c>
      <c r="H242" s="82">
        <v>44433</v>
      </c>
      <c r="I242" s="79" t="s">
        <v>78</v>
      </c>
      <c r="J242" s="79" t="s">
        <v>449</v>
      </c>
      <c r="K242" s="79" t="s">
        <v>12</v>
      </c>
      <c r="L242" s="31" t="s">
        <v>694</v>
      </c>
      <c r="M242" s="79"/>
      <c r="N242" s="32"/>
      <c r="O242" s="32"/>
    </row>
    <row r="243" spans="1:15" s="47" customFormat="1" ht="26.25" customHeight="1" x14ac:dyDescent="0.25">
      <c r="A243" s="82">
        <v>44400</v>
      </c>
      <c r="B243" s="79" t="s">
        <v>680</v>
      </c>
      <c r="C243" s="42" t="s">
        <v>21</v>
      </c>
      <c r="D243" s="79">
        <v>204</v>
      </c>
      <c r="E243" s="81">
        <v>11832</v>
      </c>
      <c r="F243" s="79">
        <v>12790</v>
      </c>
      <c r="G243" s="81">
        <v>13725.12</v>
      </c>
      <c r="H243" s="82">
        <v>44433</v>
      </c>
      <c r="I243" s="79" t="s">
        <v>78</v>
      </c>
      <c r="J243" s="79" t="s">
        <v>449</v>
      </c>
      <c r="K243" s="79" t="s">
        <v>12</v>
      </c>
      <c r="L243" s="31" t="s">
        <v>695</v>
      </c>
      <c r="M243" s="79"/>
      <c r="N243" s="32"/>
      <c r="O243" s="32"/>
    </row>
    <row r="244" spans="1:15" s="47" customFormat="1" ht="26.25" customHeight="1" x14ac:dyDescent="0.25">
      <c r="A244" s="82">
        <v>44396</v>
      </c>
      <c r="B244" s="79" t="s">
        <v>682</v>
      </c>
      <c r="C244" s="42" t="s">
        <v>132</v>
      </c>
      <c r="D244" s="79">
        <v>10000</v>
      </c>
      <c r="E244" s="81">
        <v>18000</v>
      </c>
      <c r="F244" s="79">
        <v>4428</v>
      </c>
      <c r="G244" s="81">
        <v>20880</v>
      </c>
      <c r="H244" s="82">
        <v>44420</v>
      </c>
      <c r="I244" s="79" t="s">
        <v>78</v>
      </c>
      <c r="J244" s="79" t="s">
        <v>688</v>
      </c>
      <c r="K244" s="79" t="s">
        <v>12</v>
      </c>
      <c r="L244" s="31" t="s">
        <v>696</v>
      </c>
      <c r="M244" s="79"/>
      <c r="N244" s="32"/>
      <c r="O244" s="32"/>
    </row>
    <row r="245" spans="1:15" s="47" customFormat="1" ht="26.25" customHeight="1" x14ac:dyDescent="0.25">
      <c r="A245" s="82">
        <v>44398</v>
      </c>
      <c r="B245" s="79" t="s">
        <v>683</v>
      </c>
      <c r="C245" s="42" t="s">
        <v>139</v>
      </c>
      <c r="D245" s="79">
        <v>1</v>
      </c>
      <c r="E245" s="81">
        <v>8400</v>
      </c>
      <c r="F245" s="79">
        <v>59781</v>
      </c>
      <c r="G245" s="81">
        <v>9744</v>
      </c>
      <c r="H245" s="82">
        <v>44439</v>
      </c>
      <c r="I245" s="79" t="s">
        <v>689</v>
      </c>
      <c r="J245" s="79" t="s">
        <v>690</v>
      </c>
      <c r="K245" s="79" t="s">
        <v>691</v>
      </c>
      <c r="L245" s="31" t="s">
        <v>697</v>
      </c>
      <c r="M245" s="79"/>
      <c r="N245" s="32"/>
      <c r="O245" s="32"/>
    </row>
    <row r="246" spans="1:15" s="47" customFormat="1" ht="26.25" customHeight="1" x14ac:dyDescent="0.25">
      <c r="A246" s="227">
        <v>44400</v>
      </c>
      <c r="B246" s="79" t="s">
        <v>684</v>
      </c>
      <c r="C246" s="42" t="s">
        <v>132</v>
      </c>
      <c r="D246" s="79">
        <v>5000</v>
      </c>
      <c r="E246" s="81">
        <v>6000</v>
      </c>
      <c r="F246" s="226" t="s">
        <v>692</v>
      </c>
      <c r="G246" s="228">
        <v>23548</v>
      </c>
      <c r="H246" s="227">
        <v>44433</v>
      </c>
      <c r="I246" s="226" t="s">
        <v>78</v>
      </c>
      <c r="J246" s="226" t="s">
        <v>578</v>
      </c>
      <c r="K246" s="226" t="s">
        <v>12</v>
      </c>
      <c r="L246" s="230" t="s">
        <v>698</v>
      </c>
      <c r="M246" s="79"/>
      <c r="N246" s="32"/>
      <c r="O246" s="32"/>
    </row>
    <row r="247" spans="1:15" s="47" customFormat="1" ht="26.25" customHeight="1" x14ac:dyDescent="0.25">
      <c r="A247" s="227"/>
      <c r="B247" s="79" t="s">
        <v>685</v>
      </c>
      <c r="C247" s="42" t="s">
        <v>132</v>
      </c>
      <c r="D247" s="79">
        <v>5000</v>
      </c>
      <c r="E247" s="81">
        <v>7000</v>
      </c>
      <c r="F247" s="226"/>
      <c r="G247" s="228"/>
      <c r="H247" s="226"/>
      <c r="I247" s="226"/>
      <c r="J247" s="226"/>
      <c r="K247" s="226"/>
      <c r="L247" s="230"/>
      <c r="M247" s="79"/>
      <c r="N247" s="32"/>
      <c r="O247" s="32"/>
    </row>
    <row r="248" spans="1:15" s="47" customFormat="1" ht="26.25" customHeight="1" x14ac:dyDescent="0.25">
      <c r="A248" s="227"/>
      <c r="B248" s="79" t="s">
        <v>686</v>
      </c>
      <c r="C248" s="42" t="s">
        <v>133</v>
      </c>
      <c r="D248" s="79">
        <v>10</v>
      </c>
      <c r="E248" s="81">
        <v>3650</v>
      </c>
      <c r="F248" s="226"/>
      <c r="G248" s="228"/>
      <c r="H248" s="226"/>
      <c r="I248" s="226"/>
      <c r="J248" s="226"/>
      <c r="K248" s="226"/>
      <c r="L248" s="230"/>
      <c r="M248" s="79"/>
      <c r="N248" s="32"/>
      <c r="O248" s="32"/>
    </row>
    <row r="249" spans="1:15" s="47" customFormat="1" ht="26.25" customHeight="1" x14ac:dyDescent="0.25">
      <c r="A249" s="227"/>
      <c r="B249" s="79" t="s">
        <v>687</v>
      </c>
      <c r="C249" s="42" t="s">
        <v>133</v>
      </c>
      <c r="D249" s="79">
        <v>10</v>
      </c>
      <c r="E249" s="81">
        <v>3650</v>
      </c>
      <c r="F249" s="226"/>
      <c r="G249" s="228"/>
      <c r="H249" s="226"/>
      <c r="I249" s="226"/>
      <c r="J249" s="226"/>
      <c r="K249" s="226"/>
      <c r="L249" s="230"/>
      <c r="M249" s="79"/>
      <c r="N249" s="32"/>
      <c r="O249" s="32"/>
    </row>
    <row r="250" spans="1:15" s="47" customFormat="1" ht="26.25" customHeight="1" x14ac:dyDescent="0.25">
      <c r="A250" s="203">
        <v>44427</v>
      </c>
      <c r="B250" s="181" t="s">
        <v>704</v>
      </c>
      <c r="C250" s="177" t="s">
        <v>133</v>
      </c>
      <c r="D250" s="181">
        <v>30</v>
      </c>
      <c r="E250" s="182">
        <v>10950</v>
      </c>
      <c r="F250" s="206" t="s">
        <v>721</v>
      </c>
      <c r="G250" s="209">
        <v>100050</v>
      </c>
      <c r="H250" s="203">
        <v>44442</v>
      </c>
      <c r="I250" s="206" t="s">
        <v>78</v>
      </c>
      <c r="J250" s="206" t="s">
        <v>578</v>
      </c>
      <c r="K250" s="206" t="s">
        <v>722</v>
      </c>
      <c r="L250" s="220" t="s">
        <v>758</v>
      </c>
      <c r="M250" s="183"/>
      <c r="N250" s="32"/>
      <c r="O250" s="32"/>
    </row>
    <row r="251" spans="1:15" s="47" customFormat="1" ht="26.25" customHeight="1" x14ac:dyDescent="0.25">
      <c r="A251" s="204"/>
      <c r="B251" s="178" t="s">
        <v>705</v>
      </c>
      <c r="C251" s="177" t="s">
        <v>135</v>
      </c>
      <c r="D251" s="178">
        <v>300</v>
      </c>
      <c r="E251" s="179">
        <v>25800</v>
      </c>
      <c r="F251" s="207"/>
      <c r="G251" s="210"/>
      <c r="H251" s="204"/>
      <c r="I251" s="207"/>
      <c r="J251" s="207"/>
      <c r="K251" s="207"/>
      <c r="L251" s="212"/>
      <c r="M251" s="183"/>
      <c r="N251" s="32"/>
      <c r="O251" s="32"/>
    </row>
    <row r="252" spans="1:15" s="47" customFormat="1" ht="26.25" customHeight="1" x14ac:dyDescent="0.25">
      <c r="A252" s="205"/>
      <c r="B252" s="178" t="s">
        <v>590</v>
      </c>
      <c r="C252" s="177" t="s">
        <v>21</v>
      </c>
      <c r="D252" s="178">
        <v>500</v>
      </c>
      <c r="E252" s="179">
        <v>49500</v>
      </c>
      <c r="F252" s="208"/>
      <c r="G252" s="211"/>
      <c r="H252" s="205"/>
      <c r="I252" s="208"/>
      <c r="J252" s="208"/>
      <c r="K252" s="208"/>
      <c r="L252" s="221"/>
      <c r="M252" s="183"/>
      <c r="N252" s="32"/>
      <c r="O252" s="32"/>
    </row>
    <row r="253" spans="1:15" s="47" customFormat="1" ht="26.25" customHeight="1" x14ac:dyDescent="0.25">
      <c r="A253" s="203">
        <v>44459</v>
      </c>
      <c r="B253" s="178" t="s">
        <v>706</v>
      </c>
      <c r="C253" s="177" t="s">
        <v>139</v>
      </c>
      <c r="D253" s="178">
        <v>1</v>
      </c>
      <c r="E253" s="179">
        <v>9800</v>
      </c>
      <c r="F253" s="206">
        <v>1781</v>
      </c>
      <c r="G253" s="209">
        <v>19256</v>
      </c>
      <c r="H253" s="203">
        <v>44462</v>
      </c>
      <c r="I253" s="206" t="s">
        <v>723</v>
      </c>
      <c r="J253" s="206" t="s">
        <v>724</v>
      </c>
      <c r="K253" s="206" t="s">
        <v>725</v>
      </c>
      <c r="L253" s="222" t="s">
        <v>759</v>
      </c>
      <c r="M253" s="183"/>
      <c r="N253" s="32"/>
      <c r="O253" s="32"/>
    </row>
    <row r="254" spans="1:15" s="47" customFormat="1" ht="26.25" customHeight="1" x14ac:dyDescent="0.25">
      <c r="A254" s="204"/>
      <c r="B254" s="178" t="s">
        <v>707</v>
      </c>
      <c r="C254" s="177" t="s">
        <v>139</v>
      </c>
      <c r="D254" s="178">
        <v>1</v>
      </c>
      <c r="E254" s="179">
        <v>1900</v>
      </c>
      <c r="F254" s="207"/>
      <c r="G254" s="210"/>
      <c r="H254" s="204"/>
      <c r="I254" s="207"/>
      <c r="J254" s="207"/>
      <c r="K254" s="207"/>
      <c r="L254" s="202"/>
      <c r="M254" s="183"/>
      <c r="N254" s="32"/>
      <c r="O254" s="32"/>
    </row>
    <row r="255" spans="1:15" s="47" customFormat="1" ht="26.25" customHeight="1" x14ac:dyDescent="0.25">
      <c r="A255" s="204"/>
      <c r="B255" s="178" t="s">
        <v>708</v>
      </c>
      <c r="C255" s="177" t="s">
        <v>139</v>
      </c>
      <c r="D255" s="178">
        <v>1</v>
      </c>
      <c r="E255" s="179">
        <v>2800</v>
      </c>
      <c r="F255" s="207"/>
      <c r="G255" s="210"/>
      <c r="H255" s="204"/>
      <c r="I255" s="207"/>
      <c r="J255" s="207"/>
      <c r="K255" s="207"/>
      <c r="L255" s="202"/>
      <c r="M255" s="183"/>
      <c r="N255" s="32"/>
      <c r="O255" s="32"/>
    </row>
    <row r="256" spans="1:15" s="47" customFormat="1" ht="26.25" customHeight="1" x14ac:dyDescent="0.25">
      <c r="A256" s="204"/>
      <c r="B256" s="178" t="s">
        <v>709</v>
      </c>
      <c r="C256" s="177" t="s">
        <v>139</v>
      </c>
      <c r="D256" s="178">
        <v>1</v>
      </c>
      <c r="E256" s="179">
        <v>1200</v>
      </c>
      <c r="F256" s="207"/>
      <c r="G256" s="210"/>
      <c r="H256" s="204"/>
      <c r="I256" s="207"/>
      <c r="J256" s="207"/>
      <c r="K256" s="207"/>
      <c r="L256" s="202"/>
      <c r="M256" s="183"/>
      <c r="N256" s="32"/>
      <c r="O256" s="32"/>
    </row>
    <row r="257" spans="1:15" s="47" customFormat="1" ht="26.25" customHeight="1" x14ac:dyDescent="0.25">
      <c r="A257" s="204"/>
      <c r="B257" s="178" t="s">
        <v>710</v>
      </c>
      <c r="C257" s="177" t="s">
        <v>139</v>
      </c>
      <c r="D257" s="178">
        <v>1</v>
      </c>
      <c r="E257" s="179">
        <v>500</v>
      </c>
      <c r="F257" s="207"/>
      <c r="G257" s="210"/>
      <c r="H257" s="204"/>
      <c r="I257" s="207"/>
      <c r="J257" s="207"/>
      <c r="K257" s="207"/>
      <c r="L257" s="202"/>
      <c r="M257" s="183"/>
      <c r="N257" s="32"/>
      <c r="O257" s="32"/>
    </row>
    <row r="258" spans="1:15" s="47" customFormat="1" ht="26.25" customHeight="1" x14ac:dyDescent="0.25">
      <c r="A258" s="205"/>
      <c r="B258" s="178" t="s">
        <v>711</v>
      </c>
      <c r="C258" s="177" t="s">
        <v>139</v>
      </c>
      <c r="D258" s="178">
        <v>1</v>
      </c>
      <c r="E258" s="179">
        <v>400</v>
      </c>
      <c r="F258" s="208"/>
      <c r="G258" s="211"/>
      <c r="H258" s="205"/>
      <c r="I258" s="208"/>
      <c r="J258" s="208"/>
      <c r="K258" s="208"/>
      <c r="L258" s="223"/>
      <c r="M258" s="183"/>
      <c r="N258" s="32"/>
      <c r="O258" s="32"/>
    </row>
    <row r="259" spans="1:15" s="191" customFormat="1" ht="60" customHeight="1" x14ac:dyDescent="0.25">
      <c r="A259" s="184">
        <v>44424</v>
      </c>
      <c r="B259" s="185" t="s">
        <v>712</v>
      </c>
      <c r="C259" s="186" t="s">
        <v>139</v>
      </c>
      <c r="D259" s="185">
        <v>1</v>
      </c>
      <c r="E259" s="187">
        <v>12450</v>
      </c>
      <c r="F259" s="185">
        <v>12992</v>
      </c>
      <c r="G259" s="187">
        <v>14442</v>
      </c>
      <c r="H259" s="184">
        <v>44441</v>
      </c>
      <c r="I259" s="185" t="s">
        <v>78</v>
      </c>
      <c r="J259" s="185" t="s">
        <v>449</v>
      </c>
      <c r="K259" s="185" t="s">
        <v>722</v>
      </c>
      <c r="L259" s="188" t="s">
        <v>756</v>
      </c>
      <c r="M259" s="189"/>
      <c r="N259" s="190"/>
      <c r="O259" s="190"/>
    </row>
    <row r="260" spans="1:15" s="47" customFormat="1" ht="26.25" customHeight="1" x14ac:dyDescent="0.25">
      <c r="A260" s="203">
        <v>44438</v>
      </c>
      <c r="B260" s="178" t="s">
        <v>704</v>
      </c>
      <c r="C260" s="177" t="s">
        <v>133</v>
      </c>
      <c r="D260" s="178">
        <v>40</v>
      </c>
      <c r="E260" s="179">
        <v>14600</v>
      </c>
      <c r="F260" s="206" t="s">
        <v>726</v>
      </c>
      <c r="G260" s="209">
        <v>120756</v>
      </c>
      <c r="H260" s="203">
        <v>44441</v>
      </c>
      <c r="I260" s="206" t="s">
        <v>78</v>
      </c>
      <c r="J260" s="206" t="s">
        <v>727</v>
      </c>
      <c r="K260" s="206" t="s">
        <v>722</v>
      </c>
      <c r="L260" s="222" t="s">
        <v>752</v>
      </c>
      <c r="M260" s="183"/>
      <c r="N260" s="32"/>
      <c r="O260" s="32"/>
    </row>
    <row r="261" spans="1:15" s="47" customFormat="1" ht="26.25" customHeight="1" x14ac:dyDescent="0.25">
      <c r="A261" s="204"/>
      <c r="B261" s="178" t="s">
        <v>713</v>
      </c>
      <c r="C261" s="177" t="s">
        <v>135</v>
      </c>
      <c r="D261" s="178">
        <v>86</v>
      </c>
      <c r="E261" s="179">
        <v>30100</v>
      </c>
      <c r="F261" s="207"/>
      <c r="G261" s="210"/>
      <c r="H261" s="204"/>
      <c r="I261" s="207"/>
      <c r="J261" s="207"/>
      <c r="K261" s="207"/>
      <c r="L261" s="202"/>
      <c r="M261" s="183"/>
      <c r="N261" s="32"/>
      <c r="O261" s="32"/>
    </row>
    <row r="262" spans="1:15" s="47" customFormat="1" ht="26.25" customHeight="1" x14ac:dyDescent="0.25">
      <c r="A262" s="205"/>
      <c r="B262" s="178" t="s">
        <v>714</v>
      </c>
      <c r="C262" s="177" t="s">
        <v>21</v>
      </c>
      <c r="D262" s="178">
        <v>600</v>
      </c>
      <c r="E262" s="179">
        <v>59400</v>
      </c>
      <c r="F262" s="208"/>
      <c r="G262" s="211"/>
      <c r="H262" s="205"/>
      <c r="I262" s="208"/>
      <c r="J262" s="208"/>
      <c r="K262" s="208"/>
      <c r="L262" s="223"/>
      <c r="M262" s="183"/>
      <c r="N262" s="32"/>
      <c r="O262" s="32"/>
    </row>
    <row r="263" spans="1:15" s="47" customFormat="1" ht="26.25" customHeight="1" x14ac:dyDescent="0.25">
      <c r="A263" s="203">
        <v>44463</v>
      </c>
      <c r="B263" s="178" t="s">
        <v>704</v>
      </c>
      <c r="C263" s="177" t="s">
        <v>133</v>
      </c>
      <c r="D263" s="178">
        <v>45</v>
      </c>
      <c r="E263" s="179">
        <v>16425</v>
      </c>
      <c r="F263" s="206" t="s">
        <v>728</v>
      </c>
      <c r="G263" s="209">
        <v>129369</v>
      </c>
      <c r="H263" s="203">
        <v>44468</v>
      </c>
      <c r="I263" s="203" t="s">
        <v>78</v>
      </c>
      <c r="J263" s="206" t="s">
        <v>727</v>
      </c>
      <c r="K263" s="206" t="s">
        <v>722</v>
      </c>
      <c r="L263" s="222" t="s">
        <v>761</v>
      </c>
      <c r="M263" s="183"/>
      <c r="N263" s="32"/>
      <c r="O263" s="32"/>
    </row>
    <row r="264" spans="1:15" s="47" customFormat="1" ht="26.25" customHeight="1" x14ac:dyDescent="0.25">
      <c r="A264" s="204"/>
      <c r="B264" s="178" t="s">
        <v>705</v>
      </c>
      <c r="C264" s="177" t="s">
        <v>135</v>
      </c>
      <c r="D264" s="178">
        <v>300</v>
      </c>
      <c r="E264" s="179">
        <v>25800</v>
      </c>
      <c r="F264" s="207"/>
      <c r="G264" s="210"/>
      <c r="H264" s="207"/>
      <c r="I264" s="204"/>
      <c r="J264" s="207"/>
      <c r="K264" s="207"/>
      <c r="L264" s="202"/>
      <c r="M264" s="183"/>
      <c r="N264" s="32"/>
      <c r="O264" s="32"/>
    </row>
    <row r="265" spans="1:15" s="47" customFormat="1" ht="26.25" customHeight="1" x14ac:dyDescent="0.25">
      <c r="A265" s="205"/>
      <c r="B265" s="178" t="s">
        <v>590</v>
      </c>
      <c r="C265" s="177" t="s">
        <v>21</v>
      </c>
      <c r="D265" s="178">
        <v>700</v>
      </c>
      <c r="E265" s="179">
        <v>69300</v>
      </c>
      <c r="F265" s="208"/>
      <c r="G265" s="211"/>
      <c r="H265" s="208"/>
      <c r="I265" s="205"/>
      <c r="J265" s="208"/>
      <c r="K265" s="208"/>
      <c r="L265" s="223"/>
      <c r="M265" s="183"/>
      <c r="N265" s="32"/>
      <c r="O265" s="32"/>
    </row>
    <row r="266" spans="1:15" s="191" customFormat="1" ht="53.25" customHeight="1" x14ac:dyDescent="0.25">
      <c r="A266" s="192">
        <v>44336</v>
      </c>
      <c r="B266" s="193" t="s">
        <v>715</v>
      </c>
      <c r="C266" s="186" t="s">
        <v>139</v>
      </c>
      <c r="D266" s="193">
        <v>18</v>
      </c>
      <c r="E266" s="194">
        <v>2700</v>
      </c>
      <c r="F266" s="193" t="s">
        <v>729</v>
      </c>
      <c r="G266" s="194">
        <v>3132</v>
      </c>
      <c r="H266" s="192">
        <v>44445</v>
      </c>
      <c r="I266" s="193" t="s">
        <v>627</v>
      </c>
      <c r="J266" s="193" t="s">
        <v>155</v>
      </c>
      <c r="K266" s="193" t="s">
        <v>466</v>
      </c>
      <c r="L266" s="188" t="s">
        <v>757</v>
      </c>
      <c r="M266" s="189"/>
      <c r="N266" s="190"/>
      <c r="O266" s="190"/>
    </row>
    <row r="267" spans="1:15" s="191" customFormat="1" ht="47.25" customHeight="1" x14ac:dyDescent="0.25">
      <c r="A267" s="192">
        <v>44442</v>
      </c>
      <c r="B267" s="193" t="s">
        <v>716</v>
      </c>
      <c r="C267" s="186" t="s">
        <v>21</v>
      </c>
      <c r="D267" s="193">
        <v>5</v>
      </c>
      <c r="E267" s="194">
        <v>5175</v>
      </c>
      <c r="F267" s="193">
        <v>7998</v>
      </c>
      <c r="G267" s="194">
        <v>6003</v>
      </c>
      <c r="H267" s="192">
        <v>44445</v>
      </c>
      <c r="I267" s="193" t="s">
        <v>627</v>
      </c>
      <c r="J267" s="193" t="s">
        <v>690</v>
      </c>
      <c r="K267" s="193" t="s">
        <v>466</v>
      </c>
      <c r="L267" s="188" t="s">
        <v>762</v>
      </c>
      <c r="M267" s="189"/>
      <c r="N267" s="190"/>
      <c r="O267" s="190"/>
    </row>
    <row r="268" spans="1:15" s="191" customFormat="1" ht="40.5" customHeight="1" x14ac:dyDescent="0.25">
      <c r="A268" s="192">
        <v>44287</v>
      </c>
      <c r="B268" s="193" t="s">
        <v>717</v>
      </c>
      <c r="C268" s="186" t="s">
        <v>139</v>
      </c>
      <c r="D268" s="193">
        <v>4</v>
      </c>
      <c r="E268" s="194">
        <v>489.66</v>
      </c>
      <c r="F268" s="193">
        <v>3338</v>
      </c>
      <c r="G268" s="194">
        <v>568</v>
      </c>
      <c r="H268" s="192">
        <v>44445</v>
      </c>
      <c r="I268" s="193" t="s">
        <v>627</v>
      </c>
      <c r="J268" s="193" t="s">
        <v>730</v>
      </c>
      <c r="K268" s="193" t="s">
        <v>466</v>
      </c>
      <c r="L268" s="188" t="s">
        <v>760</v>
      </c>
      <c r="M268" s="189"/>
      <c r="N268" s="190"/>
      <c r="O268" s="190"/>
    </row>
    <row r="269" spans="1:15" s="191" customFormat="1" ht="56.25" customHeight="1" x14ac:dyDescent="0.25">
      <c r="A269" s="192">
        <v>44284</v>
      </c>
      <c r="B269" s="193" t="s">
        <v>718</v>
      </c>
      <c r="C269" s="186" t="s">
        <v>21</v>
      </c>
      <c r="D269" s="193">
        <v>1</v>
      </c>
      <c r="E269" s="194">
        <v>1000</v>
      </c>
      <c r="F269" s="193" t="s">
        <v>731</v>
      </c>
      <c r="G269" s="194">
        <v>1160</v>
      </c>
      <c r="H269" s="192">
        <v>44445</v>
      </c>
      <c r="I269" s="193" t="s">
        <v>627</v>
      </c>
      <c r="J269" s="193" t="s">
        <v>732</v>
      </c>
      <c r="K269" s="193" t="s">
        <v>466</v>
      </c>
      <c r="L269" s="188" t="s">
        <v>763</v>
      </c>
      <c r="M269" s="189"/>
      <c r="N269" s="190"/>
      <c r="O269" s="190"/>
    </row>
    <row r="270" spans="1:15" s="191" customFormat="1" ht="47.25" customHeight="1" x14ac:dyDescent="0.25">
      <c r="A270" s="192">
        <v>44439</v>
      </c>
      <c r="B270" s="193" t="s">
        <v>719</v>
      </c>
      <c r="C270" s="186" t="s">
        <v>21</v>
      </c>
      <c r="D270" s="193">
        <v>3</v>
      </c>
      <c r="E270" s="194">
        <v>3105</v>
      </c>
      <c r="F270" s="193" t="s">
        <v>733</v>
      </c>
      <c r="G270" s="194">
        <v>3601.8</v>
      </c>
      <c r="H270" s="192">
        <v>44445</v>
      </c>
      <c r="I270" s="193" t="s">
        <v>627</v>
      </c>
      <c r="J270" s="193" t="s">
        <v>690</v>
      </c>
      <c r="K270" s="193" t="s">
        <v>466</v>
      </c>
      <c r="L270" s="188" t="s">
        <v>764</v>
      </c>
      <c r="M270" s="189"/>
      <c r="N270" s="190"/>
      <c r="O270" s="190"/>
    </row>
    <row r="271" spans="1:15" s="191" customFormat="1" ht="45.75" customHeight="1" x14ac:dyDescent="0.25">
      <c r="A271" s="184">
        <v>44434</v>
      </c>
      <c r="B271" s="185" t="s">
        <v>720</v>
      </c>
      <c r="C271" s="186" t="s">
        <v>136</v>
      </c>
      <c r="D271" s="185">
        <v>1</v>
      </c>
      <c r="E271" s="187">
        <v>5500</v>
      </c>
      <c r="F271" s="185">
        <v>8623</v>
      </c>
      <c r="G271" s="187">
        <v>6380</v>
      </c>
      <c r="H271" s="184">
        <v>44452</v>
      </c>
      <c r="I271" s="185" t="s">
        <v>627</v>
      </c>
      <c r="J271" s="185" t="s">
        <v>734</v>
      </c>
      <c r="K271" s="185" t="s">
        <v>735</v>
      </c>
      <c r="L271" s="188" t="s">
        <v>754</v>
      </c>
      <c r="M271" s="189"/>
      <c r="N271" s="190"/>
      <c r="O271" s="190"/>
    </row>
    <row r="272" spans="1:15" s="191" customFormat="1" ht="48.75" customHeight="1" x14ac:dyDescent="0.25">
      <c r="A272" s="184">
        <v>44439</v>
      </c>
      <c r="B272" s="185" t="s">
        <v>720</v>
      </c>
      <c r="C272" s="186" t="s">
        <v>136</v>
      </c>
      <c r="D272" s="185">
        <v>1</v>
      </c>
      <c r="E272" s="187">
        <v>5500</v>
      </c>
      <c r="F272" s="185">
        <v>8654</v>
      </c>
      <c r="G272" s="187">
        <v>6380</v>
      </c>
      <c r="H272" s="184">
        <v>44452</v>
      </c>
      <c r="I272" s="185" t="s">
        <v>627</v>
      </c>
      <c r="J272" s="185" t="s">
        <v>734</v>
      </c>
      <c r="K272" s="185" t="s">
        <v>735</v>
      </c>
      <c r="L272" s="188" t="s">
        <v>755</v>
      </c>
      <c r="M272" s="189"/>
      <c r="N272" s="190"/>
      <c r="O272" s="190"/>
    </row>
    <row r="273" spans="1:15" s="191" customFormat="1" ht="41.25" customHeight="1" x14ac:dyDescent="0.25">
      <c r="A273" s="184">
        <v>44445</v>
      </c>
      <c r="B273" s="185" t="s">
        <v>720</v>
      </c>
      <c r="C273" s="186" t="s">
        <v>136</v>
      </c>
      <c r="D273" s="185">
        <v>2</v>
      </c>
      <c r="E273" s="187">
        <v>11000</v>
      </c>
      <c r="F273" s="185">
        <v>8709</v>
      </c>
      <c r="G273" s="187">
        <v>12760</v>
      </c>
      <c r="H273" s="184">
        <v>44452</v>
      </c>
      <c r="I273" s="185" t="s">
        <v>627</v>
      </c>
      <c r="J273" s="185" t="s">
        <v>734</v>
      </c>
      <c r="K273" s="185" t="s">
        <v>735</v>
      </c>
      <c r="L273" s="188" t="s">
        <v>753</v>
      </c>
      <c r="M273" s="189"/>
      <c r="N273" s="190"/>
      <c r="O273" s="190"/>
    </row>
    <row r="274" spans="1:15" s="191" customFormat="1" ht="51.75" customHeight="1" x14ac:dyDescent="0.25">
      <c r="A274" s="184">
        <v>44440</v>
      </c>
      <c r="B274" s="185" t="s">
        <v>619</v>
      </c>
      <c r="C274" s="186" t="s">
        <v>136</v>
      </c>
      <c r="D274" s="185">
        <v>20000</v>
      </c>
      <c r="E274" s="187">
        <v>22000</v>
      </c>
      <c r="F274" s="185">
        <v>4481</v>
      </c>
      <c r="G274" s="187">
        <v>25520</v>
      </c>
      <c r="H274" s="184">
        <v>44516</v>
      </c>
      <c r="I274" s="185" t="s">
        <v>78</v>
      </c>
      <c r="J274" s="185" t="s">
        <v>688</v>
      </c>
      <c r="K274" s="185" t="s">
        <v>12</v>
      </c>
      <c r="L274" s="188" t="s">
        <v>765</v>
      </c>
      <c r="M274" s="189"/>
      <c r="N274" s="190"/>
      <c r="O274" s="190"/>
    </row>
    <row r="275" spans="1:15" s="191" customFormat="1" ht="70.5" customHeight="1" x14ac:dyDescent="0.25">
      <c r="A275" s="184">
        <v>44498</v>
      </c>
      <c r="B275" s="185" t="s">
        <v>744</v>
      </c>
      <c r="C275" s="186" t="s">
        <v>21</v>
      </c>
      <c r="D275" s="185">
        <v>204</v>
      </c>
      <c r="E275" s="187">
        <v>16320</v>
      </c>
      <c r="F275" s="185">
        <v>13422</v>
      </c>
      <c r="G275" s="187">
        <v>18931</v>
      </c>
      <c r="H275" s="184">
        <v>44508</v>
      </c>
      <c r="I275" s="185" t="s">
        <v>78</v>
      </c>
      <c r="J275" s="185" t="s">
        <v>750</v>
      </c>
      <c r="K275" s="185" t="s">
        <v>12</v>
      </c>
      <c r="L275" s="195" t="s">
        <v>770</v>
      </c>
      <c r="M275" s="196"/>
      <c r="N275" s="190"/>
      <c r="O275" s="190"/>
    </row>
    <row r="276" spans="1:15" s="191" customFormat="1" ht="66" customHeight="1" x14ac:dyDescent="0.25">
      <c r="A276" s="184">
        <v>44497</v>
      </c>
      <c r="B276" s="185" t="s">
        <v>745</v>
      </c>
      <c r="C276" s="186" t="s">
        <v>21</v>
      </c>
      <c r="D276" s="185">
        <v>20</v>
      </c>
      <c r="E276" s="187">
        <v>2280</v>
      </c>
      <c r="F276" s="185">
        <v>11038</v>
      </c>
      <c r="G276" s="187">
        <v>2644.8</v>
      </c>
      <c r="H276" s="184">
        <v>44509</v>
      </c>
      <c r="I276" s="185" t="s">
        <v>751</v>
      </c>
      <c r="J276" s="185" t="s">
        <v>405</v>
      </c>
      <c r="K276" s="185" t="s">
        <v>12</v>
      </c>
      <c r="L276" s="195" t="s">
        <v>769</v>
      </c>
      <c r="M276" s="196"/>
      <c r="N276" s="190"/>
      <c r="O276" s="190"/>
    </row>
    <row r="277" spans="1:15" s="191" customFormat="1" ht="26.25" customHeight="1" x14ac:dyDescent="0.25">
      <c r="A277" s="213">
        <v>44505</v>
      </c>
      <c r="B277" s="185" t="s">
        <v>736</v>
      </c>
      <c r="C277" s="186" t="s">
        <v>139</v>
      </c>
      <c r="D277" s="185">
        <v>10</v>
      </c>
      <c r="E277" s="187">
        <v>1320</v>
      </c>
      <c r="F277" s="200">
        <v>1851</v>
      </c>
      <c r="G277" s="217">
        <v>27178.799999999999</v>
      </c>
      <c r="H277" s="213">
        <v>44509</v>
      </c>
      <c r="I277" s="200" t="s">
        <v>78</v>
      </c>
      <c r="J277" s="200" t="s">
        <v>746</v>
      </c>
      <c r="K277" s="200" t="s">
        <v>747</v>
      </c>
      <c r="L277" s="222" t="s">
        <v>766</v>
      </c>
      <c r="M277" s="189"/>
      <c r="N277" s="190"/>
      <c r="O277" s="190"/>
    </row>
    <row r="278" spans="1:15" s="191" customFormat="1" ht="26.25" customHeight="1" x14ac:dyDescent="0.25">
      <c r="A278" s="214"/>
      <c r="B278" s="185" t="s">
        <v>737</v>
      </c>
      <c r="C278" s="186" t="s">
        <v>139</v>
      </c>
      <c r="D278" s="185">
        <v>2</v>
      </c>
      <c r="E278" s="187">
        <v>1100</v>
      </c>
      <c r="F278" s="216"/>
      <c r="G278" s="218"/>
      <c r="H278" s="214"/>
      <c r="I278" s="216"/>
      <c r="J278" s="216"/>
      <c r="K278" s="216"/>
      <c r="L278" s="202"/>
      <c r="M278" s="189"/>
      <c r="N278" s="190"/>
      <c r="O278" s="190"/>
    </row>
    <row r="279" spans="1:15" s="191" customFormat="1" ht="26.25" customHeight="1" x14ac:dyDescent="0.25">
      <c r="A279" s="214"/>
      <c r="B279" s="185" t="s">
        <v>738</v>
      </c>
      <c r="C279" s="186" t="s">
        <v>139</v>
      </c>
      <c r="D279" s="185">
        <v>1</v>
      </c>
      <c r="E279" s="187">
        <v>11550</v>
      </c>
      <c r="F279" s="216"/>
      <c r="G279" s="218"/>
      <c r="H279" s="214"/>
      <c r="I279" s="216"/>
      <c r="J279" s="216"/>
      <c r="K279" s="216"/>
      <c r="L279" s="202"/>
      <c r="M279" s="189"/>
      <c r="N279" s="190"/>
      <c r="O279" s="190"/>
    </row>
    <row r="280" spans="1:15" s="191" customFormat="1" ht="26.25" customHeight="1" x14ac:dyDescent="0.25">
      <c r="A280" s="214"/>
      <c r="B280" s="185" t="s">
        <v>739</v>
      </c>
      <c r="C280" s="186" t="s">
        <v>139</v>
      </c>
      <c r="D280" s="185">
        <v>2</v>
      </c>
      <c r="E280" s="187">
        <v>3960</v>
      </c>
      <c r="F280" s="216"/>
      <c r="G280" s="218"/>
      <c r="H280" s="214"/>
      <c r="I280" s="216"/>
      <c r="J280" s="216"/>
      <c r="K280" s="216"/>
      <c r="L280" s="202"/>
      <c r="M280" s="224"/>
      <c r="N280" s="190"/>
      <c r="O280" s="190"/>
    </row>
    <row r="281" spans="1:15" s="191" customFormat="1" ht="26.25" customHeight="1" x14ac:dyDescent="0.25">
      <c r="A281" s="214"/>
      <c r="B281" s="185" t="s">
        <v>740</v>
      </c>
      <c r="C281" s="186" t="s">
        <v>139</v>
      </c>
      <c r="D281" s="185">
        <v>2</v>
      </c>
      <c r="E281" s="187">
        <v>4400</v>
      </c>
      <c r="F281" s="216"/>
      <c r="G281" s="218"/>
      <c r="H281" s="214"/>
      <c r="I281" s="216"/>
      <c r="J281" s="216"/>
      <c r="K281" s="216"/>
      <c r="L281" s="202"/>
      <c r="M281" s="225"/>
      <c r="N281" s="190"/>
      <c r="O281" s="190"/>
    </row>
    <row r="282" spans="1:15" s="191" customFormat="1" ht="26.25" customHeight="1" x14ac:dyDescent="0.25">
      <c r="A282" s="215"/>
      <c r="B282" s="185" t="s">
        <v>741</v>
      </c>
      <c r="C282" s="186" t="s">
        <v>139</v>
      </c>
      <c r="D282" s="185">
        <v>1</v>
      </c>
      <c r="E282" s="187">
        <v>1100</v>
      </c>
      <c r="F282" s="201"/>
      <c r="G282" s="219"/>
      <c r="H282" s="215"/>
      <c r="I282" s="201"/>
      <c r="J282" s="201"/>
      <c r="K282" s="201"/>
      <c r="L282" s="202"/>
      <c r="M282" s="225"/>
      <c r="N282" s="190"/>
      <c r="O282" s="190"/>
    </row>
    <row r="283" spans="1:15" s="47" customFormat="1" ht="26.25" customHeight="1" x14ac:dyDescent="0.25">
      <c r="A283" s="203">
        <v>44524</v>
      </c>
      <c r="B283" s="178" t="s">
        <v>704</v>
      </c>
      <c r="C283" s="177" t="s">
        <v>133</v>
      </c>
      <c r="D283" s="178">
        <v>100</v>
      </c>
      <c r="E283" s="179">
        <v>36500</v>
      </c>
      <c r="F283" s="206" t="s">
        <v>748</v>
      </c>
      <c r="G283" s="209">
        <v>347652</v>
      </c>
      <c r="H283" s="203">
        <v>44526</v>
      </c>
      <c r="I283" s="206" t="s">
        <v>78</v>
      </c>
      <c r="J283" s="206" t="s">
        <v>578</v>
      </c>
      <c r="K283" s="206" t="s">
        <v>12</v>
      </c>
      <c r="L283" s="202" t="s">
        <v>768</v>
      </c>
      <c r="M283" s="225"/>
      <c r="N283" s="32"/>
      <c r="O283" s="32"/>
    </row>
    <row r="284" spans="1:15" s="47" customFormat="1" ht="26.25" customHeight="1" x14ac:dyDescent="0.25">
      <c r="A284" s="204"/>
      <c r="B284" s="178" t="s">
        <v>705</v>
      </c>
      <c r="C284" s="177" t="s">
        <v>138</v>
      </c>
      <c r="D284" s="178">
        <v>1100</v>
      </c>
      <c r="E284" s="179">
        <v>94600</v>
      </c>
      <c r="F284" s="207"/>
      <c r="G284" s="210"/>
      <c r="H284" s="204"/>
      <c r="I284" s="207"/>
      <c r="J284" s="207"/>
      <c r="K284" s="207"/>
      <c r="L284" s="202"/>
      <c r="M284" s="225"/>
      <c r="N284" s="32"/>
      <c r="O284" s="32"/>
    </row>
    <row r="285" spans="1:15" s="47" customFormat="1" ht="26.25" customHeight="1" x14ac:dyDescent="0.25">
      <c r="A285" s="204"/>
      <c r="B285" s="178" t="s">
        <v>590</v>
      </c>
      <c r="C285" s="177" t="s">
        <v>21</v>
      </c>
      <c r="D285" s="178">
        <v>1400</v>
      </c>
      <c r="E285" s="179">
        <v>138600</v>
      </c>
      <c r="F285" s="207"/>
      <c r="G285" s="210"/>
      <c r="H285" s="204"/>
      <c r="I285" s="207"/>
      <c r="J285" s="207"/>
      <c r="K285" s="207"/>
      <c r="L285" s="202"/>
      <c r="M285" s="225"/>
      <c r="N285" s="32"/>
      <c r="O285" s="32"/>
    </row>
    <row r="286" spans="1:15" s="47" customFormat="1" ht="26.25" customHeight="1" x14ac:dyDescent="0.25">
      <c r="A286" s="205"/>
      <c r="B286" s="178" t="s">
        <v>742</v>
      </c>
      <c r="C286" s="177" t="s">
        <v>132</v>
      </c>
      <c r="D286" s="178">
        <v>20000</v>
      </c>
      <c r="E286" s="179">
        <v>30000</v>
      </c>
      <c r="F286" s="208"/>
      <c r="G286" s="211"/>
      <c r="H286" s="205"/>
      <c r="I286" s="208"/>
      <c r="J286" s="208"/>
      <c r="K286" s="208"/>
      <c r="L286" s="202"/>
      <c r="M286" s="176"/>
      <c r="N286" s="32"/>
      <c r="O286" s="32"/>
    </row>
    <row r="287" spans="1:15" s="47" customFormat="1" ht="39.75" customHeight="1" x14ac:dyDescent="0.25">
      <c r="A287" s="203">
        <v>44512</v>
      </c>
      <c r="B287" s="178" t="s">
        <v>742</v>
      </c>
      <c r="C287" s="177" t="s">
        <v>132</v>
      </c>
      <c r="D287" s="178">
        <v>1000</v>
      </c>
      <c r="E287" s="179">
        <v>1500</v>
      </c>
      <c r="F287" s="206" t="s">
        <v>749</v>
      </c>
      <c r="G287" s="209">
        <v>16356</v>
      </c>
      <c r="H287" s="203">
        <v>44529</v>
      </c>
      <c r="I287" s="206" t="s">
        <v>78</v>
      </c>
      <c r="J287" s="206" t="s">
        <v>578</v>
      </c>
      <c r="K287" s="206" t="s">
        <v>12</v>
      </c>
      <c r="L287" s="202" t="s">
        <v>767</v>
      </c>
      <c r="M287" s="176"/>
      <c r="N287" s="32"/>
      <c r="O287" s="32"/>
    </row>
    <row r="288" spans="1:15" s="47" customFormat="1" ht="36.75" customHeight="1" x14ac:dyDescent="0.25">
      <c r="A288" s="205"/>
      <c r="B288" s="178" t="s">
        <v>743</v>
      </c>
      <c r="C288" s="177" t="s">
        <v>132</v>
      </c>
      <c r="D288" s="178">
        <v>9000</v>
      </c>
      <c r="E288" s="179">
        <v>12600</v>
      </c>
      <c r="F288" s="208"/>
      <c r="G288" s="211"/>
      <c r="H288" s="205"/>
      <c r="I288" s="208"/>
      <c r="J288" s="208"/>
      <c r="K288" s="208"/>
      <c r="L288" s="202"/>
      <c r="M288" s="176"/>
      <c r="N288" s="32"/>
      <c r="O288" s="32"/>
    </row>
    <row r="289" spans="1:15" s="47" customFormat="1" ht="26.25" customHeight="1" x14ac:dyDescent="0.25">
      <c r="A289" s="203">
        <v>44567</v>
      </c>
      <c r="B289" s="178" t="s">
        <v>771</v>
      </c>
      <c r="C289" s="177" t="s">
        <v>132</v>
      </c>
      <c r="D289" s="178">
        <v>10000</v>
      </c>
      <c r="E289" s="179">
        <v>15000</v>
      </c>
      <c r="F289" s="206" t="s">
        <v>775</v>
      </c>
      <c r="G289" s="209">
        <v>39799.99</v>
      </c>
      <c r="H289" s="203">
        <v>44613</v>
      </c>
      <c r="I289" s="206" t="s">
        <v>78</v>
      </c>
      <c r="J289" s="206" t="s">
        <v>578</v>
      </c>
      <c r="K289" s="206" t="s">
        <v>12</v>
      </c>
      <c r="L289" s="212" t="s">
        <v>779</v>
      </c>
      <c r="M289" s="176"/>
      <c r="N289" s="32"/>
      <c r="O289" s="32"/>
    </row>
    <row r="290" spans="1:15" s="47" customFormat="1" ht="26.25" customHeight="1" x14ac:dyDescent="0.25">
      <c r="A290" s="204"/>
      <c r="B290" s="178" t="s">
        <v>772</v>
      </c>
      <c r="C290" s="177" t="s">
        <v>132</v>
      </c>
      <c r="D290" s="178">
        <v>10000</v>
      </c>
      <c r="E290" s="179">
        <v>15000</v>
      </c>
      <c r="F290" s="207"/>
      <c r="G290" s="210"/>
      <c r="H290" s="207"/>
      <c r="I290" s="207"/>
      <c r="J290" s="207"/>
      <c r="K290" s="207"/>
      <c r="L290" s="212"/>
      <c r="M290" s="176"/>
      <c r="N290" s="32"/>
      <c r="O290" s="32"/>
    </row>
    <row r="291" spans="1:15" s="47" customFormat="1" ht="26.25" customHeight="1" x14ac:dyDescent="0.25">
      <c r="A291" s="205"/>
      <c r="B291" s="178" t="s">
        <v>593</v>
      </c>
      <c r="C291" s="177" t="s">
        <v>136</v>
      </c>
      <c r="D291" s="178">
        <v>20</v>
      </c>
      <c r="E291" s="179">
        <v>4310.34</v>
      </c>
      <c r="F291" s="208"/>
      <c r="G291" s="211"/>
      <c r="H291" s="208"/>
      <c r="I291" s="208"/>
      <c r="J291" s="208"/>
      <c r="K291" s="208"/>
      <c r="L291" s="212"/>
      <c r="M291" s="176"/>
      <c r="N291" s="32"/>
      <c r="O291" s="32"/>
    </row>
    <row r="292" spans="1:15" s="191" customFormat="1" ht="26.25" customHeight="1" x14ac:dyDescent="0.25">
      <c r="A292" s="213">
        <v>44603</v>
      </c>
      <c r="B292" s="185" t="s">
        <v>699</v>
      </c>
      <c r="C292" s="186" t="s">
        <v>132</v>
      </c>
      <c r="D292" s="185">
        <v>10000</v>
      </c>
      <c r="E292" s="187">
        <v>60000</v>
      </c>
      <c r="F292" s="200" t="s">
        <v>703</v>
      </c>
      <c r="G292" s="217">
        <v>255548</v>
      </c>
      <c r="H292" s="213">
        <v>44613</v>
      </c>
      <c r="I292" s="200" t="s">
        <v>78</v>
      </c>
      <c r="J292" s="200" t="s">
        <v>578</v>
      </c>
      <c r="K292" s="200" t="s">
        <v>12</v>
      </c>
      <c r="L292" s="202" t="s">
        <v>780</v>
      </c>
      <c r="M292" s="196"/>
      <c r="N292" s="190"/>
      <c r="O292" s="190"/>
    </row>
    <row r="293" spans="1:15" s="191" customFormat="1" ht="26.25" customHeight="1" x14ac:dyDescent="0.25">
      <c r="A293" s="214"/>
      <c r="B293" s="185" t="s">
        <v>593</v>
      </c>
      <c r="C293" s="186" t="s">
        <v>136</v>
      </c>
      <c r="D293" s="185">
        <v>100</v>
      </c>
      <c r="E293" s="187">
        <v>25000</v>
      </c>
      <c r="F293" s="216"/>
      <c r="G293" s="218"/>
      <c r="H293" s="214"/>
      <c r="I293" s="216"/>
      <c r="J293" s="216"/>
      <c r="K293" s="216"/>
      <c r="L293" s="202"/>
      <c r="M293" s="196"/>
      <c r="N293" s="190"/>
      <c r="O293" s="190"/>
    </row>
    <row r="294" spans="1:15" s="191" customFormat="1" ht="26.25" customHeight="1" x14ac:dyDescent="0.25">
      <c r="A294" s="214"/>
      <c r="B294" s="185" t="s">
        <v>700</v>
      </c>
      <c r="C294" s="186" t="s">
        <v>133</v>
      </c>
      <c r="D294" s="185">
        <v>1000</v>
      </c>
      <c r="E294" s="187">
        <v>7300</v>
      </c>
      <c r="F294" s="216"/>
      <c r="G294" s="218"/>
      <c r="H294" s="214"/>
      <c r="I294" s="216"/>
      <c r="J294" s="216"/>
      <c r="K294" s="216"/>
      <c r="L294" s="202"/>
      <c r="M294" s="196"/>
      <c r="N294" s="190"/>
      <c r="O294" s="190"/>
    </row>
    <row r="295" spans="1:15" s="191" customFormat="1" ht="26.25" customHeight="1" x14ac:dyDescent="0.25">
      <c r="A295" s="214"/>
      <c r="B295" s="185" t="s">
        <v>590</v>
      </c>
      <c r="C295" s="186" t="s">
        <v>21</v>
      </c>
      <c r="D295" s="185">
        <v>1000</v>
      </c>
      <c r="E295" s="187">
        <v>69000</v>
      </c>
      <c r="F295" s="216"/>
      <c r="G295" s="218"/>
      <c r="H295" s="214"/>
      <c r="I295" s="216"/>
      <c r="J295" s="216"/>
      <c r="K295" s="216"/>
      <c r="L295" s="202"/>
      <c r="M295" s="196"/>
      <c r="N295" s="190"/>
      <c r="O295" s="190"/>
    </row>
    <row r="296" spans="1:15" s="191" customFormat="1" ht="26.25" customHeight="1" x14ac:dyDescent="0.25">
      <c r="A296" s="214"/>
      <c r="B296" s="185" t="s">
        <v>701</v>
      </c>
      <c r="C296" s="186" t="s">
        <v>135</v>
      </c>
      <c r="D296" s="185">
        <v>1000</v>
      </c>
      <c r="E296" s="187">
        <v>35000</v>
      </c>
      <c r="F296" s="216"/>
      <c r="G296" s="218"/>
      <c r="H296" s="214"/>
      <c r="I296" s="216"/>
      <c r="J296" s="216"/>
      <c r="K296" s="216"/>
      <c r="L296" s="202"/>
      <c r="M296" s="196"/>
      <c r="N296" s="190"/>
      <c r="O296" s="190"/>
    </row>
    <row r="297" spans="1:15" s="191" customFormat="1" ht="26.25" customHeight="1" x14ac:dyDescent="0.25">
      <c r="A297" s="215"/>
      <c r="B297" s="185" t="s">
        <v>702</v>
      </c>
      <c r="C297" s="186" t="s">
        <v>137</v>
      </c>
      <c r="D297" s="185">
        <v>200</v>
      </c>
      <c r="E297" s="187">
        <v>24000</v>
      </c>
      <c r="F297" s="201"/>
      <c r="G297" s="219"/>
      <c r="H297" s="215"/>
      <c r="I297" s="201"/>
      <c r="J297" s="201"/>
      <c r="K297" s="201"/>
      <c r="L297" s="202"/>
      <c r="M297" s="196"/>
      <c r="N297" s="190"/>
      <c r="O297" s="190"/>
    </row>
    <row r="298" spans="1:15" s="191" customFormat="1" ht="26.25" customHeight="1" x14ac:dyDescent="0.25">
      <c r="A298" s="213">
        <v>44600</v>
      </c>
      <c r="B298" s="185" t="s">
        <v>773</v>
      </c>
      <c r="C298" s="186" t="s">
        <v>132</v>
      </c>
      <c r="D298" s="185">
        <v>10000</v>
      </c>
      <c r="E298" s="187">
        <v>15000</v>
      </c>
      <c r="F298" s="200" t="s">
        <v>776</v>
      </c>
      <c r="G298" s="217">
        <v>39799.99</v>
      </c>
      <c r="H298" s="213">
        <v>44613</v>
      </c>
      <c r="I298" s="200" t="s">
        <v>78</v>
      </c>
      <c r="J298" s="200" t="s">
        <v>578</v>
      </c>
      <c r="K298" s="200" t="s">
        <v>12</v>
      </c>
      <c r="L298" s="202" t="s">
        <v>781</v>
      </c>
      <c r="M298" s="196"/>
      <c r="N298" s="190"/>
      <c r="O298" s="190"/>
    </row>
    <row r="299" spans="1:15" s="191" customFormat="1" ht="26.25" customHeight="1" x14ac:dyDescent="0.25">
      <c r="A299" s="214"/>
      <c r="B299" s="185" t="s">
        <v>685</v>
      </c>
      <c r="C299" s="186" t="s">
        <v>132</v>
      </c>
      <c r="D299" s="185">
        <v>10000</v>
      </c>
      <c r="E299" s="187">
        <v>15000</v>
      </c>
      <c r="F299" s="216"/>
      <c r="G299" s="218"/>
      <c r="H299" s="214"/>
      <c r="I299" s="216"/>
      <c r="J299" s="216"/>
      <c r="K299" s="216"/>
      <c r="L299" s="202"/>
      <c r="M299" s="196"/>
      <c r="N299" s="190"/>
      <c r="O299" s="190"/>
    </row>
    <row r="300" spans="1:15" s="191" customFormat="1" ht="26.25" customHeight="1" x14ac:dyDescent="0.25">
      <c r="A300" s="215"/>
      <c r="B300" s="185" t="s">
        <v>593</v>
      </c>
      <c r="C300" s="186" t="s">
        <v>136</v>
      </c>
      <c r="D300" s="185">
        <v>20</v>
      </c>
      <c r="E300" s="187">
        <v>4310.34</v>
      </c>
      <c r="F300" s="201"/>
      <c r="G300" s="219"/>
      <c r="H300" s="215"/>
      <c r="I300" s="201"/>
      <c r="J300" s="201"/>
      <c r="K300" s="201"/>
      <c r="L300" s="202"/>
      <c r="M300" s="196"/>
      <c r="N300" s="190"/>
      <c r="O300" s="190"/>
    </row>
    <row r="301" spans="1:15" s="191" customFormat="1" ht="51.75" customHeight="1" x14ac:dyDescent="0.25">
      <c r="A301" s="213">
        <v>44230</v>
      </c>
      <c r="B301" s="185" t="s">
        <v>774</v>
      </c>
      <c r="C301" s="186" t="s">
        <v>132</v>
      </c>
      <c r="D301" s="185">
        <v>4400</v>
      </c>
      <c r="E301" s="187">
        <v>7920</v>
      </c>
      <c r="F301" s="200" t="s">
        <v>777</v>
      </c>
      <c r="G301" s="217">
        <v>10440</v>
      </c>
      <c r="H301" s="213">
        <v>44606</v>
      </c>
      <c r="I301" s="200" t="s">
        <v>78</v>
      </c>
      <c r="J301" s="200" t="s">
        <v>578</v>
      </c>
      <c r="K301" s="200" t="s">
        <v>12</v>
      </c>
      <c r="L301" s="202" t="s">
        <v>778</v>
      </c>
      <c r="M301" s="196"/>
      <c r="N301" s="190"/>
      <c r="O301" s="190"/>
    </row>
    <row r="302" spans="1:15" s="191" customFormat="1" ht="51.75" customHeight="1" x14ac:dyDescent="0.25">
      <c r="A302" s="215"/>
      <c r="B302" s="185" t="s">
        <v>685</v>
      </c>
      <c r="C302" s="186" t="s">
        <v>132</v>
      </c>
      <c r="D302" s="185">
        <v>600</v>
      </c>
      <c r="E302" s="187">
        <v>1080</v>
      </c>
      <c r="F302" s="201"/>
      <c r="G302" s="219"/>
      <c r="H302" s="215"/>
      <c r="I302" s="201"/>
      <c r="J302" s="201"/>
      <c r="K302" s="201"/>
      <c r="L302" s="202"/>
      <c r="M302" s="196"/>
      <c r="N302" s="190"/>
      <c r="O302" s="190"/>
    </row>
    <row r="303" spans="1:15" s="191" customFormat="1" ht="69.75" customHeight="1" x14ac:dyDescent="0.25">
      <c r="A303" s="197">
        <v>44691</v>
      </c>
      <c r="B303" s="185" t="s">
        <v>782</v>
      </c>
      <c r="C303" s="186" t="s">
        <v>132</v>
      </c>
      <c r="D303" s="185">
        <v>10000</v>
      </c>
      <c r="E303" s="187">
        <v>12900</v>
      </c>
      <c r="F303" s="198" t="s">
        <v>783</v>
      </c>
      <c r="G303" s="199">
        <v>14964</v>
      </c>
      <c r="H303" s="197">
        <v>44739</v>
      </c>
      <c r="I303" s="198" t="s">
        <v>784</v>
      </c>
      <c r="J303" s="198" t="s">
        <v>785</v>
      </c>
      <c r="K303" s="198" t="s">
        <v>12</v>
      </c>
      <c r="L303" s="195" t="s">
        <v>786</v>
      </c>
      <c r="M303" s="196"/>
      <c r="N303" s="190"/>
      <c r="O303" s="190"/>
    </row>
    <row r="304" spans="1:15" ht="30" customHeight="1" x14ac:dyDescent="0.35">
      <c r="A304" s="29"/>
      <c r="B304" s="29"/>
      <c r="C304" s="52"/>
      <c r="D304" s="53" t="s">
        <v>142</v>
      </c>
      <c r="E304" s="53"/>
      <c r="F304" s="54"/>
      <c r="G304" s="28">
        <f>SUM(G3:G303)</f>
        <v>17328371.419999998</v>
      </c>
    </row>
    <row r="305" spans="1:7" x14ac:dyDescent="0.25">
      <c r="A305" s="73" t="s">
        <v>670</v>
      </c>
    </row>
    <row r="306" spans="1:7" x14ac:dyDescent="0.25">
      <c r="G306" s="43"/>
    </row>
  </sheetData>
  <mergeCells count="490">
    <mergeCell ref="A246:A249"/>
    <mergeCell ref="F246:F249"/>
    <mergeCell ref="G246:G249"/>
    <mergeCell ref="H246:H249"/>
    <mergeCell ref="I246:I249"/>
    <mergeCell ref="J246:J249"/>
    <mergeCell ref="K246:K249"/>
    <mergeCell ref="L246:L249"/>
    <mergeCell ref="L188:L189"/>
    <mergeCell ref="H197:H198"/>
    <mergeCell ref="I197:I198"/>
    <mergeCell ref="A188:A189"/>
    <mergeCell ref="C188:C189"/>
    <mergeCell ref="L202:L203"/>
    <mergeCell ref="I184:I185"/>
    <mergeCell ref="J184:J185"/>
    <mergeCell ref="K184:K185"/>
    <mergeCell ref="F188:F189"/>
    <mergeCell ref="G188:G189"/>
    <mergeCell ref="H188:H189"/>
    <mergeCell ref="I188:I189"/>
    <mergeCell ref="J188:J189"/>
    <mergeCell ref="K188:K189"/>
    <mergeCell ref="J179:J180"/>
    <mergeCell ref="K179:K180"/>
    <mergeCell ref="A177:A178"/>
    <mergeCell ref="C177:C178"/>
    <mergeCell ref="A179:A180"/>
    <mergeCell ref="C179:C180"/>
    <mergeCell ref="A184:A185"/>
    <mergeCell ref="L177:L178"/>
    <mergeCell ref="L179:L180"/>
    <mergeCell ref="L184:L185"/>
    <mergeCell ref="F177:F178"/>
    <mergeCell ref="G177:G178"/>
    <mergeCell ref="H177:H178"/>
    <mergeCell ref="I177:I178"/>
    <mergeCell ref="J177:J178"/>
    <mergeCell ref="K177:K178"/>
    <mergeCell ref="F179:F180"/>
    <mergeCell ref="G179:G180"/>
    <mergeCell ref="C184:C185"/>
    <mergeCell ref="H179:H180"/>
    <mergeCell ref="I179:I180"/>
    <mergeCell ref="F184:F185"/>
    <mergeCell ref="G184:G185"/>
    <mergeCell ref="H184:H185"/>
    <mergeCell ref="M147:M148"/>
    <mergeCell ref="C115:C116"/>
    <mergeCell ref="C118:C119"/>
    <mergeCell ref="C120:C121"/>
    <mergeCell ref="M130:M133"/>
    <mergeCell ref="M136:M140"/>
    <mergeCell ref="L124:L125"/>
    <mergeCell ref="M124:M125"/>
    <mergeCell ref="L118:L119"/>
    <mergeCell ref="L120:L121"/>
    <mergeCell ref="L122:L123"/>
    <mergeCell ref="M118:M119"/>
    <mergeCell ref="M120:M121"/>
    <mergeCell ref="M122:M123"/>
    <mergeCell ref="C126:C127"/>
    <mergeCell ref="F126:F127"/>
    <mergeCell ref="G126:G127"/>
    <mergeCell ref="F120:F121"/>
    <mergeCell ref="L126:L127"/>
    <mergeCell ref="M126:M127"/>
    <mergeCell ref="F122:F123"/>
    <mergeCell ref="G122:G123"/>
    <mergeCell ref="H122:H123"/>
    <mergeCell ref="I122:I123"/>
    <mergeCell ref="J122:J123"/>
    <mergeCell ref="K122:K123"/>
    <mergeCell ref="M141:M144"/>
    <mergeCell ref="M115:M116"/>
    <mergeCell ref="F118:F119"/>
    <mergeCell ref="G118:G119"/>
    <mergeCell ref="H118:H119"/>
    <mergeCell ref="H120:H121"/>
    <mergeCell ref="G120:G121"/>
    <mergeCell ref="I118:I119"/>
    <mergeCell ref="I120:I121"/>
    <mergeCell ref="J118:J119"/>
    <mergeCell ref="J120:J121"/>
    <mergeCell ref="K118:K119"/>
    <mergeCell ref="K120:K121"/>
    <mergeCell ref="L115:L116"/>
    <mergeCell ref="K141:K144"/>
    <mergeCell ref="L141:L144"/>
    <mergeCell ref="L147:L148"/>
    <mergeCell ref="H136:H140"/>
    <mergeCell ref="A141:A144"/>
    <mergeCell ref="F141:F144"/>
    <mergeCell ref="G141:G144"/>
    <mergeCell ref="H141:H144"/>
    <mergeCell ref="I141:I144"/>
    <mergeCell ref="J141:J144"/>
    <mergeCell ref="I136:I140"/>
    <mergeCell ref="A147:A148"/>
    <mergeCell ref="F147:F148"/>
    <mergeCell ref="G147:G148"/>
    <mergeCell ref="H147:H148"/>
    <mergeCell ref="I147:I148"/>
    <mergeCell ref="J147:J148"/>
    <mergeCell ref="C141:C144"/>
    <mergeCell ref="C147:C148"/>
    <mergeCell ref="K147:K148"/>
    <mergeCell ref="A126:A127"/>
    <mergeCell ref="A124:A125"/>
    <mergeCell ref="A122:A123"/>
    <mergeCell ref="A118:A119"/>
    <mergeCell ref="A120:A121"/>
    <mergeCell ref="A115:A116"/>
    <mergeCell ref="F115:F116"/>
    <mergeCell ref="I115:I116"/>
    <mergeCell ref="K115:K116"/>
    <mergeCell ref="G115:G116"/>
    <mergeCell ref="H115:H116"/>
    <mergeCell ref="J115:J116"/>
    <mergeCell ref="C124:C125"/>
    <mergeCell ref="C122:C123"/>
    <mergeCell ref="F124:F125"/>
    <mergeCell ref="G124:G125"/>
    <mergeCell ref="H124:H125"/>
    <mergeCell ref="I124:I125"/>
    <mergeCell ref="J124:J125"/>
    <mergeCell ref="K124:K125"/>
    <mergeCell ref="H126:H127"/>
    <mergeCell ref="I126:I127"/>
    <mergeCell ref="J126:J127"/>
    <mergeCell ref="K126:K127"/>
    <mergeCell ref="M63:M66"/>
    <mergeCell ref="M67:M68"/>
    <mergeCell ref="L79:L81"/>
    <mergeCell ref="L82:L84"/>
    <mergeCell ref="L86:L87"/>
    <mergeCell ref="L88:L89"/>
    <mergeCell ref="L102:L105"/>
    <mergeCell ref="M102:M105"/>
    <mergeCell ref="M88:M89"/>
    <mergeCell ref="M86:M87"/>
    <mergeCell ref="M82:M84"/>
    <mergeCell ref="M79:M81"/>
    <mergeCell ref="M73:M78"/>
    <mergeCell ref="M96:M99"/>
    <mergeCell ref="L90:L91"/>
    <mergeCell ref="M90:M91"/>
    <mergeCell ref="L96:L97"/>
    <mergeCell ref="A73:A78"/>
    <mergeCell ref="F73:F78"/>
    <mergeCell ref="G73:G78"/>
    <mergeCell ref="H73:H78"/>
    <mergeCell ref="I73:I78"/>
    <mergeCell ref="J73:J78"/>
    <mergeCell ref="K73:K78"/>
    <mergeCell ref="C73:C78"/>
    <mergeCell ref="L73:L78"/>
    <mergeCell ref="A102:A105"/>
    <mergeCell ref="F102:F105"/>
    <mergeCell ref="G102:G105"/>
    <mergeCell ref="H102:H105"/>
    <mergeCell ref="I102:I105"/>
    <mergeCell ref="J102:J105"/>
    <mergeCell ref="K102:K105"/>
    <mergeCell ref="C79:C81"/>
    <mergeCell ref="C82:C84"/>
    <mergeCell ref="C86:C87"/>
    <mergeCell ref="C88:C89"/>
    <mergeCell ref="C96:C97"/>
    <mergeCell ref="C102:C105"/>
    <mergeCell ref="A90:A91"/>
    <mergeCell ref="F90:F91"/>
    <mergeCell ref="G90:G91"/>
    <mergeCell ref="H90:H91"/>
    <mergeCell ref="I90:I91"/>
    <mergeCell ref="J90:J91"/>
    <mergeCell ref="K90:K91"/>
    <mergeCell ref="H94:H98"/>
    <mergeCell ref="I94:I98"/>
    <mergeCell ref="A96:A97"/>
    <mergeCell ref="F96:F97"/>
    <mergeCell ref="G96:G97"/>
    <mergeCell ref="J96:J97"/>
    <mergeCell ref="K96:K97"/>
    <mergeCell ref="A86:A87"/>
    <mergeCell ref="F86:F87"/>
    <mergeCell ref="G86:G87"/>
    <mergeCell ref="H86:H87"/>
    <mergeCell ref="I86:I87"/>
    <mergeCell ref="J86:J87"/>
    <mergeCell ref="K86:K87"/>
    <mergeCell ref="A88:A89"/>
    <mergeCell ref="F88:F89"/>
    <mergeCell ref="G88:G89"/>
    <mergeCell ref="H88:H89"/>
    <mergeCell ref="I88:I89"/>
    <mergeCell ref="J88:J89"/>
    <mergeCell ref="K88:K89"/>
    <mergeCell ref="A79:A81"/>
    <mergeCell ref="F79:F81"/>
    <mergeCell ref="G79:G81"/>
    <mergeCell ref="H79:H81"/>
    <mergeCell ref="I79:I81"/>
    <mergeCell ref="J79:J81"/>
    <mergeCell ref="K79:K81"/>
    <mergeCell ref="A82:A84"/>
    <mergeCell ref="F82:F84"/>
    <mergeCell ref="G82:G84"/>
    <mergeCell ref="H82:H84"/>
    <mergeCell ref="I82:I84"/>
    <mergeCell ref="J82:J84"/>
    <mergeCell ref="K82:K84"/>
    <mergeCell ref="M60:M61"/>
    <mergeCell ref="M56:M57"/>
    <mergeCell ref="J70:J72"/>
    <mergeCell ref="K70:K72"/>
    <mergeCell ref="L67:L68"/>
    <mergeCell ref="L70:L72"/>
    <mergeCell ref="A70:A72"/>
    <mergeCell ref="F70:F72"/>
    <mergeCell ref="G70:G72"/>
    <mergeCell ref="H70:H72"/>
    <mergeCell ref="I70:I72"/>
    <mergeCell ref="K60:K61"/>
    <mergeCell ref="L60:L61"/>
    <mergeCell ref="F56:F57"/>
    <mergeCell ref="G56:G57"/>
    <mergeCell ref="H56:H57"/>
    <mergeCell ref="I56:I57"/>
    <mergeCell ref="J56:J57"/>
    <mergeCell ref="J63:J66"/>
    <mergeCell ref="L63:L66"/>
    <mergeCell ref="K63:K66"/>
    <mergeCell ref="A63:A66"/>
    <mergeCell ref="F63:F66"/>
    <mergeCell ref="M70:M72"/>
    <mergeCell ref="J53:J54"/>
    <mergeCell ref="K53:K54"/>
    <mergeCell ref="L53:L54"/>
    <mergeCell ref="A67:A68"/>
    <mergeCell ref="F67:F68"/>
    <mergeCell ref="G67:G68"/>
    <mergeCell ref="H67:H68"/>
    <mergeCell ref="I67:I68"/>
    <mergeCell ref="J67:J68"/>
    <mergeCell ref="K67:K68"/>
    <mergeCell ref="A53:A54"/>
    <mergeCell ref="F53:F54"/>
    <mergeCell ref="G53:G54"/>
    <mergeCell ref="H53:H54"/>
    <mergeCell ref="I53:I54"/>
    <mergeCell ref="K56:K57"/>
    <mergeCell ref="A56:A57"/>
    <mergeCell ref="L56:L57"/>
    <mergeCell ref="A60:A61"/>
    <mergeCell ref="F60:F61"/>
    <mergeCell ref="G60:G61"/>
    <mergeCell ref="H60:H61"/>
    <mergeCell ref="I60:I61"/>
    <mergeCell ref="J60:J61"/>
    <mergeCell ref="K39:K40"/>
    <mergeCell ref="H43:H44"/>
    <mergeCell ref="I43:I44"/>
    <mergeCell ref="J43:J44"/>
    <mergeCell ref="K43:K44"/>
    <mergeCell ref="J39:J40"/>
    <mergeCell ref="F39:F40"/>
    <mergeCell ref="G39:G40"/>
    <mergeCell ref="H39:H40"/>
    <mergeCell ref="I39:I40"/>
    <mergeCell ref="M30:M31"/>
    <mergeCell ref="M33:M34"/>
    <mergeCell ref="J30:J31"/>
    <mergeCell ref="F30:F31"/>
    <mergeCell ref="H35:H36"/>
    <mergeCell ref="G35:G36"/>
    <mergeCell ref="F35:F36"/>
    <mergeCell ref="J35:J36"/>
    <mergeCell ref="G30:G31"/>
    <mergeCell ref="I30:I31"/>
    <mergeCell ref="L30:L31"/>
    <mergeCell ref="F33:F34"/>
    <mergeCell ref="G33:G34"/>
    <mergeCell ref="H30:H31"/>
    <mergeCell ref="H33:H34"/>
    <mergeCell ref="J33:J34"/>
    <mergeCell ref="K33:K34"/>
    <mergeCell ref="K35:K36"/>
    <mergeCell ref="L33:L34"/>
    <mergeCell ref="L35:L36"/>
    <mergeCell ref="I35:I36"/>
    <mergeCell ref="I33:I34"/>
    <mergeCell ref="G63:G66"/>
    <mergeCell ref="H63:H66"/>
    <mergeCell ref="I63:I66"/>
    <mergeCell ref="A1:M1"/>
    <mergeCell ref="K21:K23"/>
    <mergeCell ref="K24:K25"/>
    <mergeCell ref="L21:L23"/>
    <mergeCell ref="L24:L25"/>
    <mergeCell ref="G8:G9"/>
    <mergeCell ref="G4:G6"/>
    <mergeCell ref="L4:L6"/>
    <mergeCell ref="G12:G13"/>
    <mergeCell ref="L12:L13"/>
    <mergeCell ref="F21:F23"/>
    <mergeCell ref="F24:F25"/>
    <mergeCell ref="G24:G25"/>
    <mergeCell ref="G21:G23"/>
    <mergeCell ref="I21:I27"/>
    <mergeCell ref="J21:J27"/>
    <mergeCell ref="M35:M36"/>
    <mergeCell ref="M4:M6"/>
    <mergeCell ref="M12:M13"/>
    <mergeCell ref="M21:M23"/>
    <mergeCell ref="M24:M25"/>
    <mergeCell ref="A151:A152"/>
    <mergeCell ref="F151:F152"/>
    <mergeCell ref="G151:G152"/>
    <mergeCell ref="H151:H152"/>
    <mergeCell ref="I151:I152"/>
    <mergeCell ref="J151:J152"/>
    <mergeCell ref="K151:K152"/>
    <mergeCell ref="L151:L152"/>
    <mergeCell ref="C151:C152"/>
    <mergeCell ref="A158:A159"/>
    <mergeCell ref="F158:F159"/>
    <mergeCell ref="G158:G159"/>
    <mergeCell ref="H158:H159"/>
    <mergeCell ref="I158:I159"/>
    <mergeCell ref="J158:J159"/>
    <mergeCell ref="K158:K159"/>
    <mergeCell ref="L158:L159"/>
    <mergeCell ref="C158:C159"/>
    <mergeCell ref="A162:A163"/>
    <mergeCell ref="F162:F163"/>
    <mergeCell ref="G162:G163"/>
    <mergeCell ref="H162:H163"/>
    <mergeCell ref="I162:I163"/>
    <mergeCell ref="J162:J163"/>
    <mergeCell ref="K162:K163"/>
    <mergeCell ref="L162:L163"/>
    <mergeCell ref="C162:C163"/>
    <mergeCell ref="L164:L169"/>
    <mergeCell ref="M164:M169"/>
    <mergeCell ref="L170:L175"/>
    <mergeCell ref="M170:M175"/>
    <mergeCell ref="A164:A169"/>
    <mergeCell ref="A170:A175"/>
    <mergeCell ref="F164:F169"/>
    <mergeCell ref="G164:G169"/>
    <mergeCell ref="H164:H169"/>
    <mergeCell ref="I164:I169"/>
    <mergeCell ref="J164:J169"/>
    <mergeCell ref="K164:K169"/>
    <mergeCell ref="F170:F175"/>
    <mergeCell ref="G170:G175"/>
    <mergeCell ref="H170:H175"/>
    <mergeCell ref="I170:I175"/>
    <mergeCell ref="J170:J175"/>
    <mergeCell ref="K170:K175"/>
    <mergeCell ref="C164:C169"/>
    <mergeCell ref="C170:C175"/>
    <mergeCell ref="M202:M203"/>
    <mergeCell ref="A202:A203"/>
    <mergeCell ref="C202:C203"/>
    <mergeCell ref="F202:F203"/>
    <mergeCell ref="G202:G203"/>
    <mergeCell ref="H202:H203"/>
    <mergeCell ref="I202:I203"/>
    <mergeCell ref="J202:J203"/>
    <mergeCell ref="K202:K203"/>
    <mergeCell ref="M209:M213"/>
    <mergeCell ref="A209:A213"/>
    <mergeCell ref="F209:F213"/>
    <mergeCell ref="G209:G213"/>
    <mergeCell ref="H209:H213"/>
    <mergeCell ref="I209:I213"/>
    <mergeCell ref="J209:J213"/>
    <mergeCell ref="K209:K213"/>
    <mergeCell ref="L209:L213"/>
    <mergeCell ref="M229:M231"/>
    <mergeCell ref="A233:A234"/>
    <mergeCell ref="F233:F234"/>
    <mergeCell ref="G233:G234"/>
    <mergeCell ref="H233:H234"/>
    <mergeCell ref="I233:I234"/>
    <mergeCell ref="J233:J234"/>
    <mergeCell ref="K233:K234"/>
    <mergeCell ref="C233:C234"/>
    <mergeCell ref="L233:L234"/>
    <mergeCell ref="M233:M234"/>
    <mergeCell ref="A229:A231"/>
    <mergeCell ref="F229:F231"/>
    <mergeCell ref="G229:G231"/>
    <mergeCell ref="H229:H231"/>
    <mergeCell ref="I229:I231"/>
    <mergeCell ref="J229:J231"/>
    <mergeCell ref="K229:K231"/>
    <mergeCell ref="C229:C231"/>
    <mergeCell ref="L229:L231"/>
    <mergeCell ref="A250:A252"/>
    <mergeCell ref="A253:A258"/>
    <mergeCell ref="F250:F252"/>
    <mergeCell ref="G250:G252"/>
    <mergeCell ref="H250:H252"/>
    <mergeCell ref="I250:I252"/>
    <mergeCell ref="J250:J252"/>
    <mergeCell ref="K250:K252"/>
    <mergeCell ref="F253:F258"/>
    <mergeCell ref="G253:G258"/>
    <mergeCell ref="H253:H258"/>
    <mergeCell ref="I253:I258"/>
    <mergeCell ref="J253:J258"/>
    <mergeCell ref="F263:F265"/>
    <mergeCell ref="G263:G265"/>
    <mergeCell ref="H263:H265"/>
    <mergeCell ref="I263:I265"/>
    <mergeCell ref="J263:J265"/>
    <mergeCell ref="K263:K265"/>
    <mergeCell ref="A260:A262"/>
    <mergeCell ref="A263:A265"/>
    <mergeCell ref="M280:M285"/>
    <mergeCell ref="A292:A297"/>
    <mergeCell ref="A277:A282"/>
    <mergeCell ref="A283:A286"/>
    <mergeCell ref="A287:A288"/>
    <mergeCell ref="F277:F282"/>
    <mergeCell ref="G277:G282"/>
    <mergeCell ref="H277:H282"/>
    <mergeCell ref="I277:I282"/>
    <mergeCell ref="J277:J282"/>
    <mergeCell ref="F283:F286"/>
    <mergeCell ref="G283:G286"/>
    <mergeCell ref="H283:H286"/>
    <mergeCell ref="I283:I286"/>
    <mergeCell ref="J283:J286"/>
    <mergeCell ref="F287:F288"/>
    <mergeCell ref="G287:G288"/>
    <mergeCell ref="H287:H288"/>
    <mergeCell ref="I287:I288"/>
    <mergeCell ref="J287:J288"/>
    <mergeCell ref="I298:I300"/>
    <mergeCell ref="J298:J300"/>
    <mergeCell ref="K298:K300"/>
    <mergeCell ref="F301:F302"/>
    <mergeCell ref="G301:G302"/>
    <mergeCell ref="H301:H302"/>
    <mergeCell ref="I301:I302"/>
    <mergeCell ref="L250:L252"/>
    <mergeCell ref="L253:L258"/>
    <mergeCell ref="L260:L262"/>
    <mergeCell ref="L263:L265"/>
    <mergeCell ref="L277:L282"/>
    <mergeCell ref="L283:L286"/>
    <mergeCell ref="L287:L288"/>
    <mergeCell ref="K277:K282"/>
    <mergeCell ref="K283:K286"/>
    <mergeCell ref="K287:K288"/>
    <mergeCell ref="K253:K258"/>
    <mergeCell ref="F260:F262"/>
    <mergeCell ref="G260:G262"/>
    <mergeCell ref="H260:H262"/>
    <mergeCell ref="I260:I262"/>
    <mergeCell ref="J260:J262"/>
    <mergeCell ref="K260:K262"/>
    <mergeCell ref="J301:J302"/>
    <mergeCell ref="K301:K302"/>
    <mergeCell ref="L292:L297"/>
    <mergeCell ref="L298:L300"/>
    <mergeCell ref="L301:L302"/>
    <mergeCell ref="A289:A291"/>
    <mergeCell ref="F289:F291"/>
    <mergeCell ref="G289:G291"/>
    <mergeCell ref="H289:H291"/>
    <mergeCell ref="I289:I291"/>
    <mergeCell ref="J289:J291"/>
    <mergeCell ref="K289:K291"/>
    <mergeCell ref="L289:L291"/>
    <mergeCell ref="A298:A300"/>
    <mergeCell ref="A301:A302"/>
    <mergeCell ref="F292:F297"/>
    <mergeCell ref="G292:G297"/>
    <mergeCell ref="H292:H297"/>
    <mergeCell ref="I292:I297"/>
    <mergeCell ref="J292:J297"/>
    <mergeCell ref="K292:K297"/>
    <mergeCell ref="F298:F300"/>
    <mergeCell ref="G298:G300"/>
    <mergeCell ref="H298:H300"/>
  </mergeCells>
  <hyperlinks>
    <hyperlink ref="L3" r:id="rId1" xr:uid="{00000000-0004-0000-0000-000000000000}"/>
    <hyperlink ref="L4" r:id="rId2" xr:uid="{00000000-0004-0000-0000-000001000000}"/>
    <hyperlink ref="L7" r:id="rId3" xr:uid="{00000000-0004-0000-0000-000002000000}"/>
    <hyperlink ref="L10" r:id="rId4" xr:uid="{00000000-0004-0000-0000-000003000000}"/>
    <hyperlink ref="L8" r:id="rId5" xr:uid="{00000000-0004-0000-0000-000004000000}"/>
    <hyperlink ref="L11" r:id="rId6" xr:uid="{00000000-0004-0000-0000-000005000000}"/>
    <hyperlink ref="L12" r:id="rId7" xr:uid="{00000000-0004-0000-0000-000006000000}"/>
    <hyperlink ref="L14" r:id="rId8" xr:uid="{00000000-0004-0000-0000-000007000000}"/>
    <hyperlink ref="L15" r:id="rId9" xr:uid="{00000000-0004-0000-0000-000008000000}"/>
    <hyperlink ref="L9" r:id="rId10" xr:uid="{00000000-0004-0000-0000-000009000000}"/>
    <hyperlink ref="L21" r:id="rId11" xr:uid="{00000000-0004-0000-0000-00000A000000}"/>
    <hyperlink ref="L24" r:id="rId12" xr:uid="{00000000-0004-0000-0000-00000B000000}"/>
    <hyperlink ref="L33" r:id="rId13" xr:uid="{00000000-0004-0000-0000-00000C000000}"/>
    <hyperlink ref="L35" r:id="rId14" xr:uid="{00000000-0004-0000-0000-00000D000000}"/>
    <hyperlink ref="L29" r:id="rId15" xr:uid="{00000000-0004-0000-0000-00000E000000}"/>
    <hyperlink ref="L28" r:id="rId16" xr:uid="{00000000-0004-0000-0000-00000F000000}"/>
    <hyperlink ref="L16" r:id="rId17" xr:uid="{00000000-0004-0000-0000-000010000000}"/>
    <hyperlink ref="L17" r:id="rId18" xr:uid="{00000000-0004-0000-0000-000011000000}"/>
    <hyperlink ref="L18" r:id="rId19" xr:uid="{00000000-0004-0000-0000-000012000000}"/>
    <hyperlink ref="L19" r:id="rId20" xr:uid="{00000000-0004-0000-0000-000013000000}"/>
    <hyperlink ref="L20" r:id="rId21" xr:uid="{00000000-0004-0000-0000-000014000000}"/>
    <hyperlink ref="L56" r:id="rId22" xr:uid="{00000000-0004-0000-0000-000015000000}"/>
    <hyperlink ref="L60" r:id="rId23" xr:uid="{00000000-0004-0000-0000-000016000000}"/>
    <hyperlink ref="L62" r:id="rId24" xr:uid="{00000000-0004-0000-0000-000017000000}"/>
    <hyperlink ref="L63" r:id="rId25" xr:uid="{00000000-0004-0000-0000-000018000000}"/>
    <hyperlink ref="L69" r:id="rId26" xr:uid="{00000000-0004-0000-0000-000019000000}"/>
    <hyperlink ref="L67" r:id="rId27" xr:uid="{00000000-0004-0000-0000-00001A000000}"/>
    <hyperlink ref="L70" r:id="rId28" xr:uid="{00000000-0004-0000-0000-00001B000000}"/>
    <hyperlink ref="L53" r:id="rId29" xr:uid="{00000000-0004-0000-0000-00001C000000}"/>
    <hyperlink ref="L73" r:id="rId30" xr:uid="{00000000-0004-0000-0000-00001D000000}"/>
    <hyperlink ref="L79" r:id="rId31" xr:uid="{00000000-0004-0000-0000-00001E000000}"/>
    <hyperlink ref="L82" r:id="rId32" xr:uid="{00000000-0004-0000-0000-00001F000000}"/>
    <hyperlink ref="L85" r:id="rId33" xr:uid="{00000000-0004-0000-0000-000020000000}"/>
    <hyperlink ref="L86" r:id="rId34" xr:uid="{00000000-0004-0000-0000-000021000000}"/>
    <hyperlink ref="L88" r:id="rId35" xr:uid="{00000000-0004-0000-0000-000022000000}"/>
    <hyperlink ref="L90" r:id="rId36" xr:uid="{00000000-0004-0000-0000-000023000000}"/>
    <hyperlink ref="L92" r:id="rId37" xr:uid="{00000000-0004-0000-0000-000024000000}"/>
    <hyperlink ref="L93" r:id="rId38" xr:uid="{00000000-0004-0000-0000-000025000000}"/>
    <hyperlink ref="L94" r:id="rId39" xr:uid="{00000000-0004-0000-0000-000026000000}"/>
    <hyperlink ref="L95" r:id="rId40" xr:uid="{00000000-0004-0000-0000-000027000000}"/>
    <hyperlink ref="L96" r:id="rId41" xr:uid="{00000000-0004-0000-0000-000028000000}"/>
    <hyperlink ref="L98" r:id="rId42" xr:uid="{00000000-0004-0000-0000-000029000000}"/>
    <hyperlink ref="L101" r:id="rId43" xr:uid="{00000000-0004-0000-0000-00002A000000}"/>
    <hyperlink ref="L102" r:id="rId44" xr:uid="{00000000-0004-0000-0000-00002B000000}"/>
    <hyperlink ref="L106" r:id="rId45" xr:uid="{00000000-0004-0000-0000-00002C000000}"/>
    <hyperlink ref="L107" r:id="rId46" xr:uid="{00000000-0004-0000-0000-00002D000000}"/>
    <hyperlink ref="L108" r:id="rId47" xr:uid="{00000000-0004-0000-0000-00002E000000}"/>
    <hyperlink ref="L109" r:id="rId48" xr:uid="{00000000-0004-0000-0000-00002F000000}"/>
    <hyperlink ref="L110" r:id="rId49" xr:uid="{00000000-0004-0000-0000-000030000000}"/>
    <hyperlink ref="L111" r:id="rId50" xr:uid="{00000000-0004-0000-0000-000031000000}"/>
    <hyperlink ref="L112" r:id="rId51" xr:uid="{00000000-0004-0000-0000-000032000000}"/>
    <hyperlink ref="L113" r:id="rId52" xr:uid="{00000000-0004-0000-0000-000033000000}"/>
    <hyperlink ref="L99" r:id="rId53" xr:uid="{00000000-0004-0000-0000-000034000000}"/>
    <hyperlink ref="L100" r:id="rId54" xr:uid="{00000000-0004-0000-0000-000035000000}"/>
    <hyperlink ref="L115" r:id="rId55" xr:uid="{00000000-0004-0000-0000-000036000000}"/>
    <hyperlink ref="L118" r:id="rId56" xr:uid="{00000000-0004-0000-0000-000037000000}"/>
    <hyperlink ref="L120" r:id="rId57" xr:uid="{00000000-0004-0000-0000-000038000000}"/>
    <hyperlink ref="L122" r:id="rId58" xr:uid="{00000000-0004-0000-0000-000039000000}"/>
    <hyperlink ref="L124" r:id="rId59" xr:uid="{00000000-0004-0000-0000-00003A000000}"/>
    <hyperlink ref="L126" r:id="rId60" xr:uid="{00000000-0004-0000-0000-00003B000000}"/>
    <hyperlink ref="L128" r:id="rId61" xr:uid="{00000000-0004-0000-0000-00003C000000}"/>
    <hyperlink ref="L129" r:id="rId62" xr:uid="{00000000-0004-0000-0000-00003D000000}"/>
    <hyperlink ref="L130" r:id="rId63" xr:uid="{00000000-0004-0000-0000-00003E000000}"/>
    <hyperlink ref="L132" r:id="rId64" xr:uid="{00000000-0004-0000-0000-00003F000000}"/>
    <hyperlink ref="L133" r:id="rId65" xr:uid="{00000000-0004-0000-0000-000040000000}"/>
    <hyperlink ref="L134" r:id="rId66" xr:uid="{00000000-0004-0000-0000-000041000000}"/>
    <hyperlink ref="L135" r:id="rId67" xr:uid="{00000000-0004-0000-0000-000042000000}"/>
    <hyperlink ref="L136" r:id="rId68" xr:uid="{00000000-0004-0000-0000-000043000000}"/>
    <hyperlink ref="L137" r:id="rId69" xr:uid="{00000000-0004-0000-0000-000044000000}"/>
    <hyperlink ref="L138" r:id="rId70" xr:uid="{00000000-0004-0000-0000-000045000000}"/>
    <hyperlink ref="L139" r:id="rId71" xr:uid="{00000000-0004-0000-0000-000046000000}"/>
    <hyperlink ref="L141" r:id="rId72" xr:uid="{00000000-0004-0000-0000-000047000000}"/>
    <hyperlink ref="L145" r:id="rId73" xr:uid="{00000000-0004-0000-0000-000048000000}"/>
    <hyperlink ref="L146" r:id="rId74" xr:uid="{00000000-0004-0000-0000-000049000000}"/>
    <hyperlink ref="L147" r:id="rId75" xr:uid="{00000000-0004-0000-0000-00004A000000}"/>
    <hyperlink ref="L149" r:id="rId76" xr:uid="{00000000-0004-0000-0000-00004B000000}"/>
    <hyperlink ref="L140" r:id="rId77" xr:uid="{00000000-0004-0000-0000-00004C000000}"/>
    <hyperlink ref="L151" r:id="rId78" xr:uid="{00000000-0004-0000-0000-00004D000000}"/>
    <hyperlink ref="L155" r:id="rId79" xr:uid="{00000000-0004-0000-0000-00004E000000}"/>
    <hyperlink ref="L156" r:id="rId80" xr:uid="{00000000-0004-0000-0000-00004F000000}"/>
    <hyperlink ref="L158" r:id="rId81" xr:uid="{00000000-0004-0000-0000-000050000000}"/>
    <hyperlink ref="L177" r:id="rId82" xr:uid="{00000000-0004-0000-0000-000051000000}"/>
    <hyperlink ref="L179" r:id="rId83" xr:uid="{00000000-0004-0000-0000-000052000000}"/>
    <hyperlink ref="L184" r:id="rId84" xr:uid="{00000000-0004-0000-0000-000053000000}"/>
    <hyperlink ref="L186" r:id="rId85" xr:uid="{00000000-0004-0000-0000-000054000000}"/>
    <hyperlink ref="L188" r:id="rId86" xr:uid="{00000000-0004-0000-0000-000055000000}"/>
    <hyperlink ref="L190" r:id="rId87" xr:uid="{00000000-0004-0000-0000-000056000000}"/>
    <hyperlink ref="L192" r:id="rId88" xr:uid="{00000000-0004-0000-0000-000057000000}"/>
    <hyperlink ref="L202" r:id="rId89" xr:uid="{00000000-0004-0000-0000-000058000000}"/>
    <hyperlink ref="L209" r:id="rId90" xr:uid="{00000000-0004-0000-0000-000059000000}"/>
    <hyperlink ref="L214" r:id="rId91" xr:uid="{00000000-0004-0000-0000-00005A000000}"/>
    <hyperlink ref="L216" r:id="rId92" xr:uid="{00000000-0004-0000-0000-00005B000000}"/>
    <hyperlink ref="L217" r:id="rId93" xr:uid="{00000000-0004-0000-0000-00005C000000}"/>
    <hyperlink ref="L219" r:id="rId94" xr:uid="{00000000-0004-0000-0000-00005D000000}"/>
    <hyperlink ref="L220" r:id="rId95" xr:uid="{00000000-0004-0000-0000-00005E000000}"/>
    <hyperlink ref="L221" r:id="rId96" xr:uid="{00000000-0004-0000-0000-00005F000000}"/>
    <hyperlink ref="L224" r:id="rId97" xr:uid="{00000000-0004-0000-0000-000060000000}"/>
    <hyperlink ref="L227" r:id="rId98" xr:uid="{00000000-0004-0000-0000-000061000000}"/>
    <hyperlink ref="L226" r:id="rId99" xr:uid="{00000000-0004-0000-0000-000062000000}"/>
    <hyperlink ref="L229" r:id="rId100" xr:uid="{00000000-0004-0000-0000-000063000000}"/>
    <hyperlink ref="L233" r:id="rId101" xr:uid="{00000000-0004-0000-0000-000064000000}"/>
    <hyperlink ref="L246" r:id="rId102" xr:uid="{00000000-0004-0000-0000-000065000000}"/>
    <hyperlink ref="L260" r:id="rId103" xr:uid="{4579CA5E-855E-4F3C-954E-CE4479FDD85A}"/>
    <hyperlink ref="L272" r:id="rId104" xr:uid="{C733BFC9-D151-42E8-B005-2CBA13C62E6E}"/>
    <hyperlink ref="L259" r:id="rId105" xr:uid="{1ADEE81D-0968-4D63-9D47-795E83611275}"/>
    <hyperlink ref="L266" r:id="rId106" xr:uid="{59DD7122-DFF8-4526-AABD-347AD6C160D5}"/>
    <hyperlink ref="L250" r:id="rId107" xr:uid="{4777930C-482F-42A4-A20A-1CA20C623861}"/>
    <hyperlink ref="L253" r:id="rId108" xr:uid="{973541E2-D3F7-4D5A-AFCE-A51296A8F626}"/>
    <hyperlink ref="L268" r:id="rId109" xr:uid="{ED3DE087-0F31-4C86-B09F-7FA538621E70}"/>
    <hyperlink ref="L263" r:id="rId110" xr:uid="{BCF8C14F-2CE8-4082-8F33-8F295708C2B3}"/>
    <hyperlink ref="L267" r:id="rId111" xr:uid="{9A3B0E87-828E-46FA-975C-AA505D490CDA}"/>
    <hyperlink ref="L269" r:id="rId112" xr:uid="{C899526A-20F4-416E-AA8D-1AAB8FE16415}"/>
    <hyperlink ref="L270" r:id="rId113" xr:uid="{CAC088E5-9A88-44C9-A4B2-E1FF067315CD}"/>
    <hyperlink ref="L277" r:id="rId114" xr:uid="{B6DD882E-38EC-4622-8B51-00168A470198}"/>
    <hyperlink ref="L287" r:id="rId115" xr:uid="{6A7948A3-805B-4FC3-8B34-289F5FF1E065}"/>
    <hyperlink ref="L283" r:id="rId116" xr:uid="{C6D212BF-5014-4AA1-8382-E6258CD197A2}"/>
    <hyperlink ref="L276" r:id="rId117" xr:uid="{FC8E2B55-90ED-42E7-87EF-788D970AB293}"/>
    <hyperlink ref="L275" r:id="rId118" xr:uid="{6E468F02-B82C-4411-AE85-E366C6183D7B}"/>
    <hyperlink ref="L271" r:id="rId119" xr:uid="{DE2D5E11-32C3-479E-9960-5619CE37BC36}"/>
    <hyperlink ref="L273" r:id="rId120" xr:uid="{4EFC6C9C-FC3C-4E6A-A169-D052A6E43DDF}"/>
    <hyperlink ref="L274" r:id="rId121" xr:uid="{32DDEFAF-5AE0-4F8A-898E-5BC916CECE3D}"/>
    <hyperlink ref="L301" r:id="rId122" xr:uid="{1BE51351-3B30-4658-A4E2-6A9CD7D84FBD}"/>
    <hyperlink ref="L292" r:id="rId123" xr:uid="{AC0DD3E4-A777-4B3E-969B-81570F6F5C0B}"/>
    <hyperlink ref="L298" r:id="rId124" xr:uid="{95E31FA2-9A61-40D8-B528-352CA44DB050}"/>
    <hyperlink ref="L289" r:id="rId125" xr:uid="{17294CCF-96FE-4E60-B100-4896FF5A28B6}"/>
    <hyperlink ref="L303" r:id="rId126" xr:uid="{3FB37394-4183-4C22-BCB7-41EC27AFBA18}"/>
  </hyperlinks>
  <pageMargins left="0.7" right="0.7" top="0.75" bottom="0.75" header="0.3" footer="0.3"/>
  <pageSetup paperSize="5" scale="60" orientation="landscape" r:id="rId127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CLASIFICADOR!$A$1:$A$14</xm:f>
          </x14:formula1>
          <xm:sqref>C85:C86 C88 C190:C202 C181:C184 D114:D175 C179 C176:C177 C186:C188 C170 C164 C160:C162 C153:C158 C149:C151 C120 C117:C118 C106:C115 C145:C147 C122 C126 C128:C141 C124 C3:C73 C82 C79 C98:C102 C90:C96 C204:C229 C232:C233 C235:C303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79"/>
  <sheetViews>
    <sheetView topLeftCell="A169" workbookViewId="0">
      <selection activeCell="C126" sqref="C126:C140"/>
    </sheetView>
  </sheetViews>
  <sheetFormatPr baseColWidth="10" defaultRowHeight="15" x14ac:dyDescent="0.25"/>
  <cols>
    <col min="1" max="1" width="28.42578125" style="39" customWidth="1"/>
    <col min="2" max="2" width="16.28515625" style="35" customWidth="1"/>
    <col min="3" max="3" width="22.42578125" style="65" bestFit="1" customWidth="1"/>
  </cols>
  <sheetData>
    <row r="1" spans="1:3" s="14" customFormat="1" x14ac:dyDescent="0.25">
      <c r="A1" s="24" t="s">
        <v>141</v>
      </c>
      <c r="B1" s="25" t="s">
        <v>1</v>
      </c>
      <c r="C1" s="25" t="s">
        <v>319</v>
      </c>
    </row>
    <row r="2" spans="1:3" ht="30" customHeight="1" x14ac:dyDescent="0.25">
      <c r="A2" s="23" t="s">
        <v>137</v>
      </c>
      <c r="B2" s="88">
        <v>14674</v>
      </c>
      <c r="C2" s="279">
        <f>SUM(B2:B13)</f>
        <v>491288.62</v>
      </c>
    </row>
    <row r="3" spans="1:3" ht="30" customHeight="1" x14ac:dyDescent="0.25">
      <c r="A3" s="145" t="s">
        <v>137</v>
      </c>
      <c r="B3" s="84">
        <v>165996</v>
      </c>
      <c r="C3" s="279"/>
    </row>
    <row r="4" spans="1:3" s="14" customFormat="1" ht="30" customHeight="1" x14ac:dyDescent="0.25">
      <c r="A4" s="23" t="s">
        <v>137</v>
      </c>
      <c r="B4" s="187">
        <v>24000</v>
      </c>
      <c r="C4" s="279"/>
    </row>
    <row r="5" spans="1:3" s="14" customFormat="1" ht="30" customHeight="1" x14ac:dyDescent="0.25">
      <c r="A5" s="23" t="s">
        <v>137</v>
      </c>
      <c r="B5" s="26">
        <v>175914</v>
      </c>
      <c r="C5" s="279"/>
    </row>
    <row r="6" spans="1:3" s="14" customFormat="1" ht="30" customHeight="1" x14ac:dyDescent="0.25">
      <c r="A6" s="23" t="s">
        <v>137</v>
      </c>
      <c r="B6" s="81">
        <v>49711.8</v>
      </c>
      <c r="C6" s="279"/>
    </row>
    <row r="7" spans="1:3" s="14" customFormat="1" ht="30" customHeight="1" x14ac:dyDescent="0.25">
      <c r="A7" s="109" t="s">
        <v>137</v>
      </c>
      <c r="B7" s="110">
        <v>10440</v>
      </c>
      <c r="C7" s="279"/>
    </row>
    <row r="8" spans="1:3" s="14" customFormat="1" ht="30" customHeight="1" x14ac:dyDescent="0.25">
      <c r="A8" s="109" t="s">
        <v>137</v>
      </c>
      <c r="B8" s="110">
        <v>10440</v>
      </c>
      <c r="C8" s="279"/>
    </row>
    <row r="9" spans="1:3" s="14" customFormat="1" ht="30" customHeight="1" x14ac:dyDescent="0.25">
      <c r="A9" s="42" t="s">
        <v>137</v>
      </c>
      <c r="B9" s="88">
        <v>1539.63</v>
      </c>
      <c r="C9" s="279"/>
    </row>
    <row r="10" spans="1:3" s="14" customFormat="1" ht="30" customHeight="1" x14ac:dyDescent="0.25">
      <c r="A10" s="42" t="s">
        <v>137</v>
      </c>
      <c r="B10" s="88">
        <v>6032.87</v>
      </c>
      <c r="C10" s="279"/>
    </row>
    <row r="11" spans="1:3" s="14" customFormat="1" ht="30" customHeight="1" x14ac:dyDescent="0.25">
      <c r="A11" s="42" t="s">
        <v>137</v>
      </c>
      <c r="B11" s="88">
        <v>440.8</v>
      </c>
      <c r="C11" s="279"/>
    </row>
    <row r="12" spans="1:3" s="14" customFormat="1" ht="30" customHeight="1" x14ac:dyDescent="0.25">
      <c r="A12" s="42" t="s">
        <v>137</v>
      </c>
      <c r="B12" s="88">
        <v>10440</v>
      </c>
      <c r="C12" s="279"/>
    </row>
    <row r="13" spans="1:3" s="14" customFormat="1" ht="30" customHeight="1" x14ac:dyDescent="0.25">
      <c r="A13" s="42" t="s">
        <v>137</v>
      </c>
      <c r="B13" s="90">
        <v>21659.52</v>
      </c>
      <c r="C13" s="279"/>
    </row>
    <row r="14" spans="1:3" s="14" customFormat="1" ht="30" customHeight="1" x14ac:dyDescent="0.25">
      <c r="A14" s="23" t="s">
        <v>163</v>
      </c>
      <c r="B14" s="111">
        <v>162400</v>
      </c>
      <c r="C14" s="280">
        <f>SUM(B14:B24)</f>
        <v>1637340</v>
      </c>
    </row>
    <row r="15" spans="1:3" x14ac:dyDescent="0.25">
      <c r="A15" s="23" t="s">
        <v>163</v>
      </c>
      <c r="B15" s="112">
        <v>197200</v>
      </c>
      <c r="C15" s="280"/>
    </row>
    <row r="16" spans="1:3" x14ac:dyDescent="0.25">
      <c r="A16" s="23" t="s">
        <v>163</v>
      </c>
      <c r="B16" s="112">
        <v>197200</v>
      </c>
      <c r="C16" s="280"/>
    </row>
    <row r="17" spans="1:3" s="14" customFormat="1" x14ac:dyDescent="0.25">
      <c r="A17" s="23" t="s">
        <v>163</v>
      </c>
      <c r="B17" s="111">
        <v>197200</v>
      </c>
      <c r="C17" s="280"/>
    </row>
    <row r="18" spans="1:3" s="14" customFormat="1" x14ac:dyDescent="0.25">
      <c r="A18" s="23" t="s">
        <v>163</v>
      </c>
      <c r="B18" s="112">
        <v>197200</v>
      </c>
      <c r="C18" s="280"/>
    </row>
    <row r="19" spans="1:3" s="14" customFormat="1" x14ac:dyDescent="0.25">
      <c r="A19" s="23" t="s">
        <v>163</v>
      </c>
      <c r="B19" s="112">
        <v>216920</v>
      </c>
      <c r="C19" s="280"/>
    </row>
    <row r="20" spans="1:3" s="14" customFormat="1" x14ac:dyDescent="0.25">
      <c r="A20" s="23" t="s">
        <v>163</v>
      </c>
      <c r="B20" s="112">
        <v>216920</v>
      </c>
      <c r="C20" s="280"/>
    </row>
    <row r="21" spans="1:3" s="14" customFormat="1" x14ac:dyDescent="0.25">
      <c r="A21" s="23" t="s">
        <v>163</v>
      </c>
      <c r="B21" s="112">
        <v>236640</v>
      </c>
      <c r="C21" s="280"/>
    </row>
    <row r="22" spans="1:3" x14ac:dyDescent="0.25">
      <c r="A22" s="42" t="s">
        <v>317</v>
      </c>
      <c r="B22" s="57">
        <v>5220</v>
      </c>
      <c r="C22" s="280"/>
    </row>
    <row r="23" spans="1:3" s="14" customFormat="1" x14ac:dyDescent="0.25">
      <c r="A23" s="113" t="s">
        <v>317</v>
      </c>
      <c r="B23" s="114">
        <v>5220</v>
      </c>
      <c r="C23" s="280"/>
    </row>
    <row r="24" spans="1:3" s="14" customFormat="1" x14ac:dyDescent="0.25">
      <c r="A24" s="113" t="s">
        <v>317</v>
      </c>
      <c r="B24" s="114">
        <v>5220</v>
      </c>
      <c r="C24" s="280"/>
    </row>
    <row r="25" spans="1:3" x14ac:dyDescent="0.25">
      <c r="A25" s="23" t="s">
        <v>132</v>
      </c>
      <c r="B25" s="96">
        <v>8932</v>
      </c>
      <c r="C25" s="279">
        <f>SUM(B25:B64)</f>
        <v>1157013.2999999998</v>
      </c>
    </row>
    <row r="26" spans="1:3" s="14" customFormat="1" x14ac:dyDescent="0.25">
      <c r="A26" s="23" t="s">
        <v>132</v>
      </c>
      <c r="B26" s="84">
        <v>42724.25</v>
      </c>
      <c r="C26" s="279"/>
    </row>
    <row r="27" spans="1:3" s="14" customFormat="1" x14ac:dyDescent="0.25">
      <c r="A27" s="23" t="s">
        <v>132</v>
      </c>
      <c r="B27" s="84">
        <v>14998.8</v>
      </c>
      <c r="C27" s="279"/>
    </row>
    <row r="28" spans="1:3" s="14" customFormat="1" x14ac:dyDescent="0.25">
      <c r="A28" s="145" t="s">
        <v>132</v>
      </c>
      <c r="B28" s="187">
        <v>7920</v>
      </c>
      <c r="C28" s="279"/>
    </row>
    <row r="29" spans="1:3" s="14" customFormat="1" x14ac:dyDescent="0.25">
      <c r="A29" s="145" t="s">
        <v>132</v>
      </c>
      <c r="B29" s="187">
        <v>1080</v>
      </c>
      <c r="C29" s="279"/>
    </row>
    <row r="30" spans="1:3" s="14" customFormat="1" x14ac:dyDescent="0.25">
      <c r="A30" s="145" t="s">
        <v>132</v>
      </c>
      <c r="B30" s="187">
        <v>12900</v>
      </c>
      <c r="C30" s="279"/>
    </row>
    <row r="31" spans="1:3" s="14" customFormat="1" x14ac:dyDescent="0.25">
      <c r="A31" s="145" t="s">
        <v>132</v>
      </c>
      <c r="B31" s="187">
        <v>15000</v>
      </c>
      <c r="C31" s="279"/>
    </row>
    <row r="32" spans="1:3" s="14" customFormat="1" x14ac:dyDescent="0.25">
      <c r="A32" s="145" t="s">
        <v>132</v>
      </c>
      <c r="B32" s="187">
        <v>15000</v>
      </c>
      <c r="C32" s="279"/>
    </row>
    <row r="33" spans="1:3" x14ac:dyDescent="0.25">
      <c r="A33" s="23" t="s">
        <v>132</v>
      </c>
      <c r="B33" s="26">
        <v>48140</v>
      </c>
      <c r="C33" s="279"/>
    </row>
    <row r="34" spans="1:3" s="14" customFormat="1" x14ac:dyDescent="0.25">
      <c r="A34" s="23" t="s">
        <v>132</v>
      </c>
      <c r="B34" s="26">
        <v>98600</v>
      </c>
      <c r="C34" s="279"/>
    </row>
    <row r="35" spans="1:3" s="14" customFormat="1" x14ac:dyDescent="0.25">
      <c r="A35" s="23" t="s">
        <v>132</v>
      </c>
      <c r="B35" s="56">
        <v>2496.67</v>
      </c>
      <c r="C35" s="279"/>
    </row>
    <row r="36" spans="1:3" s="14" customFormat="1" x14ac:dyDescent="0.25">
      <c r="A36" s="23" t="s">
        <v>132</v>
      </c>
      <c r="B36" s="56">
        <v>13595.2</v>
      </c>
      <c r="C36" s="279"/>
    </row>
    <row r="37" spans="1:3" s="14" customFormat="1" x14ac:dyDescent="0.25">
      <c r="A37" s="145" t="s">
        <v>132</v>
      </c>
      <c r="B37" s="179">
        <v>60000</v>
      </c>
      <c r="C37" s="279"/>
    </row>
    <row r="38" spans="1:3" s="14" customFormat="1" x14ac:dyDescent="0.25">
      <c r="A38" s="109" t="s">
        <v>132</v>
      </c>
      <c r="B38" s="110">
        <v>15080</v>
      </c>
      <c r="C38" s="279"/>
    </row>
    <row r="39" spans="1:3" s="14" customFormat="1" x14ac:dyDescent="0.25">
      <c r="A39" s="115" t="s">
        <v>132</v>
      </c>
      <c r="B39" s="116">
        <v>30160</v>
      </c>
      <c r="C39" s="279"/>
    </row>
    <row r="40" spans="1:3" s="14" customFormat="1" x14ac:dyDescent="0.25">
      <c r="A40" s="109" t="s">
        <v>132</v>
      </c>
      <c r="B40" s="110">
        <v>8700</v>
      </c>
      <c r="C40" s="279"/>
    </row>
    <row r="41" spans="1:3" s="14" customFormat="1" x14ac:dyDescent="0.25">
      <c r="A41" s="42" t="s">
        <v>132</v>
      </c>
      <c r="B41" s="90">
        <v>75516</v>
      </c>
      <c r="C41" s="279"/>
    </row>
    <row r="42" spans="1:3" s="14" customFormat="1" x14ac:dyDescent="0.25">
      <c r="A42" s="42" t="s">
        <v>132</v>
      </c>
      <c r="B42" s="88">
        <v>23200</v>
      </c>
      <c r="C42" s="279"/>
    </row>
    <row r="43" spans="1:3" s="14" customFormat="1" x14ac:dyDescent="0.25">
      <c r="A43" s="42" t="s">
        <v>132</v>
      </c>
      <c r="B43" s="88">
        <v>58000</v>
      </c>
      <c r="C43" s="279"/>
    </row>
    <row r="44" spans="1:3" s="14" customFormat="1" x14ac:dyDescent="0.25">
      <c r="A44" s="42" t="s">
        <v>132</v>
      </c>
      <c r="B44" s="88">
        <v>38883.199999999997</v>
      </c>
      <c r="C44" s="279"/>
    </row>
    <row r="45" spans="1:3" s="14" customFormat="1" x14ac:dyDescent="0.25">
      <c r="A45" s="42" t="s">
        <v>132</v>
      </c>
      <c r="B45" s="88">
        <v>58626.400000000001</v>
      </c>
      <c r="C45" s="279"/>
    </row>
    <row r="46" spans="1:3" s="14" customFormat="1" x14ac:dyDescent="0.25">
      <c r="A46" s="42" t="s">
        <v>132</v>
      </c>
      <c r="B46" s="90">
        <v>39440</v>
      </c>
      <c r="C46" s="279"/>
    </row>
    <row r="47" spans="1:3" s="14" customFormat="1" x14ac:dyDescent="0.25">
      <c r="A47" s="42" t="s">
        <v>132</v>
      </c>
      <c r="B47" s="90">
        <v>8700</v>
      </c>
      <c r="C47" s="279"/>
    </row>
    <row r="48" spans="1:3" s="14" customFormat="1" x14ac:dyDescent="0.25">
      <c r="A48" s="42" t="s">
        <v>132</v>
      </c>
      <c r="B48" s="27">
        <v>11250</v>
      </c>
      <c r="C48" s="279"/>
    </row>
    <row r="49" spans="1:3" s="14" customFormat="1" x14ac:dyDescent="0.25">
      <c r="A49" s="42" t="s">
        <v>132</v>
      </c>
      <c r="B49" s="90">
        <v>1392</v>
      </c>
      <c r="C49" s="279"/>
    </row>
    <row r="50" spans="1:3" s="14" customFormat="1" x14ac:dyDescent="0.25">
      <c r="A50" s="42" t="s">
        <v>132</v>
      </c>
      <c r="B50" s="90">
        <v>9976</v>
      </c>
      <c r="C50" s="279"/>
    </row>
    <row r="51" spans="1:3" x14ac:dyDescent="0.25">
      <c r="A51" s="42" t="s">
        <v>132</v>
      </c>
      <c r="B51" s="90">
        <v>103590.78</v>
      </c>
      <c r="C51" s="279"/>
    </row>
    <row r="52" spans="1:3" s="14" customFormat="1" x14ac:dyDescent="0.25">
      <c r="A52" s="42" t="s">
        <v>132</v>
      </c>
      <c r="B52" s="81">
        <v>464</v>
      </c>
      <c r="C52" s="279"/>
    </row>
    <row r="53" spans="1:3" s="14" customFormat="1" x14ac:dyDescent="0.25">
      <c r="A53" s="42" t="s">
        <v>132</v>
      </c>
      <c r="B53" s="81">
        <v>1000</v>
      </c>
      <c r="C53" s="279"/>
    </row>
    <row r="54" spans="1:3" s="14" customFormat="1" x14ac:dyDescent="0.25">
      <c r="A54" s="42" t="s">
        <v>132</v>
      </c>
      <c r="B54" s="81">
        <v>16240</v>
      </c>
      <c r="C54" s="279"/>
    </row>
    <row r="55" spans="1:3" s="14" customFormat="1" x14ac:dyDescent="0.25">
      <c r="A55" s="42" t="s">
        <v>132</v>
      </c>
      <c r="B55" s="179">
        <v>30000</v>
      </c>
      <c r="C55" s="279"/>
    </row>
    <row r="56" spans="1:3" s="14" customFormat="1" x14ac:dyDescent="0.25">
      <c r="A56" s="42" t="s">
        <v>132</v>
      </c>
      <c r="B56" s="179">
        <v>1500</v>
      </c>
      <c r="C56" s="279"/>
    </row>
    <row r="57" spans="1:3" s="14" customFormat="1" x14ac:dyDescent="0.25">
      <c r="A57" s="42" t="s">
        <v>132</v>
      </c>
      <c r="B57" s="179">
        <v>12600</v>
      </c>
      <c r="C57" s="279"/>
    </row>
    <row r="58" spans="1:3" s="14" customFormat="1" x14ac:dyDescent="0.25">
      <c r="A58" s="42" t="s">
        <v>132</v>
      </c>
      <c r="B58" s="179">
        <v>15000</v>
      </c>
      <c r="C58" s="279"/>
    </row>
    <row r="59" spans="1:3" s="14" customFormat="1" x14ac:dyDescent="0.25">
      <c r="A59" s="42" t="s">
        <v>132</v>
      </c>
      <c r="B59" s="179">
        <v>15000</v>
      </c>
      <c r="C59" s="279"/>
    </row>
    <row r="60" spans="1:3" s="14" customFormat="1" x14ac:dyDescent="0.25">
      <c r="A60" s="42" t="s">
        <v>132</v>
      </c>
      <c r="B60" s="187">
        <v>60000</v>
      </c>
      <c r="C60" s="279"/>
    </row>
    <row r="61" spans="1:3" s="14" customFormat="1" x14ac:dyDescent="0.25">
      <c r="A61" s="42" t="s">
        <v>132</v>
      </c>
      <c r="B61" s="117">
        <v>20880</v>
      </c>
      <c r="C61" s="279"/>
    </row>
    <row r="62" spans="1:3" s="14" customFormat="1" x14ac:dyDescent="0.25">
      <c r="A62" s="42" t="s">
        <v>132</v>
      </c>
      <c r="B62" s="81">
        <v>23548</v>
      </c>
      <c r="C62" s="279"/>
    </row>
    <row r="63" spans="1:3" x14ac:dyDescent="0.25">
      <c r="A63" s="42" t="s">
        <v>132</v>
      </c>
      <c r="B63" s="56">
        <v>32480</v>
      </c>
      <c r="C63" s="279"/>
    </row>
    <row r="64" spans="1:3" x14ac:dyDescent="0.25">
      <c r="A64" s="42" t="s">
        <v>132</v>
      </c>
      <c r="B64" s="81">
        <v>104400</v>
      </c>
      <c r="C64" s="279"/>
    </row>
    <row r="65" spans="1:3" x14ac:dyDescent="0.25">
      <c r="A65" s="23" t="s">
        <v>30</v>
      </c>
      <c r="B65" s="27">
        <v>42502.400000000001</v>
      </c>
      <c r="C65" s="280">
        <f>SUM(B65:B74)</f>
        <v>755004.4</v>
      </c>
    </row>
    <row r="66" spans="1:3" x14ac:dyDescent="0.25">
      <c r="A66" s="23" t="s">
        <v>30</v>
      </c>
      <c r="B66" s="27">
        <v>45000</v>
      </c>
      <c r="C66" s="280"/>
    </row>
    <row r="67" spans="1:3" s="14" customFormat="1" x14ac:dyDescent="0.25">
      <c r="A67" s="23" t="s">
        <v>30</v>
      </c>
      <c r="B67" s="27">
        <v>45000</v>
      </c>
      <c r="C67" s="280"/>
    </row>
    <row r="68" spans="1:3" s="14" customFormat="1" x14ac:dyDescent="0.25">
      <c r="A68" s="23" t="s">
        <v>30</v>
      </c>
      <c r="B68" s="118">
        <v>95000</v>
      </c>
      <c r="C68" s="280"/>
    </row>
    <row r="69" spans="1:3" s="14" customFormat="1" x14ac:dyDescent="0.25">
      <c r="A69" s="23" t="s">
        <v>30</v>
      </c>
      <c r="B69" s="118">
        <v>47500</v>
      </c>
      <c r="C69" s="280"/>
    </row>
    <row r="70" spans="1:3" s="14" customFormat="1" x14ac:dyDescent="0.25">
      <c r="A70" s="109" t="s">
        <v>30</v>
      </c>
      <c r="B70" s="110">
        <v>75000</v>
      </c>
      <c r="C70" s="280"/>
    </row>
    <row r="71" spans="1:3" s="14" customFormat="1" x14ac:dyDescent="0.25">
      <c r="A71" s="109" t="s">
        <v>30</v>
      </c>
      <c r="B71" s="110">
        <v>75000</v>
      </c>
      <c r="C71" s="280"/>
    </row>
    <row r="72" spans="1:3" x14ac:dyDescent="0.25">
      <c r="A72" s="42" t="s">
        <v>30</v>
      </c>
      <c r="B72" s="88">
        <v>120002</v>
      </c>
      <c r="C72" s="280"/>
    </row>
    <row r="73" spans="1:3" x14ac:dyDescent="0.25">
      <c r="A73" s="42" t="s">
        <v>30</v>
      </c>
      <c r="B73" s="90">
        <v>105000</v>
      </c>
      <c r="C73" s="280"/>
    </row>
    <row r="74" spans="1:3" s="14" customFormat="1" x14ac:dyDescent="0.25">
      <c r="A74" s="42" t="s">
        <v>30</v>
      </c>
      <c r="B74" s="90">
        <v>105000</v>
      </c>
      <c r="C74" s="280"/>
    </row>
    <row r="75" spans="1:3" s="14" customFormat="1" x14ac:dyDescent="0.25">
      <c r="A75" s="23" t="s">
        <v>138</v>
      </c>
      <c r="B75" s="84">
        <v>90308.32</v>
      </c>
      <c r="C75" s="279">
        <f>SUM(B75:B88)</f>
        <v>1385125.6</v>
      </c>
    </row>
    <row r="76" spans="1:3" x14ac:dyDescent="0.25">
      <c r="A76" s="23" t="s">
        <v>138</v>
      </c>
      <c r="B76" s="119">
        <v>120118</v>
      </c>
      <c r="C76" s="279"/>
    </row>
    <row r="77" spans="1:3" s="14" customFormat="1" x14ac:dyDescent="0.25">
      <c r="A77" s="145" t="s">
        <v>138</v>
      </c>
      <c r="B77" s="179">
        <v>94600</v>
      </c>
      <c r="C77" s="279"/>
    </row>
    <row r="78" spans="1:3" x14ac:dyDescent="0.25">
      <c r="A78" s="23" t="s">
        <v>138</v>
      </c>
      <c r="B78" s="81">
        <v>1044</v>
      </c>
      <c r="C78" s="279"/>
    </row>
    <row r="79" spans="1:3" s="14" customFormat="1" x14ac:dyDescent="0.25">
      <c r="A79" s="109" t="s">
        <v>138</v>
      </c>
      <c r="B79" s="110">
        <v>1252</v>
      </c>
      <c r="C79" s="279"/>
    </row>
    <row r="80" spans="1:3" s="14" customFormat="1" x14ac:dyDescent="0.25">
      <c r="A80" s="109" t="s">
        <v>138</v>
      </c>
      <c r="B80" s="110">
        <v>9952.7999999999993</v>
      </c>
      <c r="C80" s="279"/>
    </row>
    <row r="81" spans="1:3" s="14" customFormat="1" x14ac:dyDescent="0.25">
      <c r="A81" s="42" t="s">
        <v>138</v>
      </c>
      <c r="B81" s="90">
        <v>435890.01</v>
      </c>
      <c r="C81" s="279"/>
    </row>
    <row r="82" spans="1:3" s="14" customFormat="1" x14ac:dyDescent="0.25">
      <c r="A82" s="42" t="s">
        <v>138</v>
      </c>
      <c r="B82" s="90">
        <v>27000</v>
      </c>
      <c r="C82" s="279"/>
    </row>
    <row r="83" spans="1:3" s="14" customFormat="1" x14ac:dyDescent="0.25">
      <c r="A83" s="42" t="s">
        <v>138</v>
      </c>
      <c r="B83" s="90">
        <v>17998.560000000001</v>
      </c>
      <c r="C83" s="279"/>
    </row>
    <row r="84" spans="1:3" s="14" customFormat="1" x14ac:dyDescent="0.25">
      <c r="A84" s="42" t="s">
        <v>138</v>
      </c>
      <c r="B84" s="88">
        <v>497224.14</v>
      </c>
      <c r="C84" s="279"/>
    </row>
    <row r="85" spans="1:3" s="14" customFormat="1" x14ac:dyDescent="0.25">
      <c r="A85" s="42" t="s">
        <v>138</v>
      </c>
      <c r="B85" s="88">
        <v>1566</v>
      </c>
      <c r="C85" s="279"/>
    </row>
    <row r="86" spans="1:3" s="14" customFormat="1" x14ac:dyDescent="0.25">
      <c r="A86" s="42" t="s">
        <v>138</v>
      </c>
      <c r="B86" s="88">
        <v>771.79</v>
      </c>
      <c r="C86" s="279"/>
    </row>
    <row r="87" spans="1:3" s="14" customFormat="1" x14ac:dyDescent="0.25">
      <c r="A87" s="42" t="s">
        <v>138</v>
      </c>
      <c r="B87" s="88">
        <v>399.98</v>
      </c>
      <c r="C87" s="279"/>
    </row>
    <row r="88" spans="1:3" s="14" customFormat="1" x14ac:dyDescent="0.25">
      <c r="A88" s="42" t="s">
        <v>138</v>
      </c>
      <c r="B88" s="90">
        <v>87000</v>
      </c>
      <c r="C88" s="279"/>
    </row>
    <row r="89" spans="1:3" s="14" customFormat="1" x14ac:dyDescent="0.25">
      <c r="A89" s="42" t="s">
        <v>136</v>
      </c>
      <c r="B89" s="187">
        <v>4310.34</v>
      </c>
      <c r="C89" s="276">
        <f>SUM(B89:B105)</f>
        <v>848947.42999999993</v>
      </c>
    </row>
    <row r="90" spans="1:3" s="14" customFormat="1" x14ac:dyDescent="0.25">
      <c r="A90" s="42" t="s">
        <v>136</v>
      </c>
      <c r="B90" s="187">
        <v>5500</v>
      </c>
      <c r="C90" s="277"/>
    </row>
    <row r="91" spans="1:3" s="14" customFormat="1" x14ac:dyDescent="0.25">
      <c r="A91" s="42" t="s">
        <v>136</v>
      </c>
      <c r="B91" s="187">
        <v>5500</v>
      </c>
      <c r="C91" s="277"/>
    </row>
    <row r="92" spans="1:3" s="14" customFormat="1" x14ac:dyDescent="0.25">
      <c r="A92" s="42" t="s">
        <v>136</v>
      </c>
      <c r="B92" s="187">
        <v>11000</v>
      </c>
      <c r="C92" s="277"/>
    </row>
    <row r="93" spans="1:3" s="14" customFormat="1" x14ac:dyDescent="0.25">
      <c r="A93" s="42" t="s">
        <v>136</v>
      </c>
      <c r="B93" s="187">
        <v>22000</v>
      </c>
      <c r="C93" s="277"/>
    </row>
    <row r="94" spans="1:3" s="14" customFormat="1" x14ac:dyDescent="0.25">
      <c r="A94" s="42" t="s">
        <v>136</v>
      </c>
      <c r="B94" s="187">
        <v>25000</v>
      </c>
      <c r="C94" s="277"/>
    </row>
    <row r="95" spans="1:3" s="14" customFormat="1" x14ac:dyDescent="0.25">
      <c r="A95" s="42" t="s">
        <v>136</v>
      </c>
      <c r="B95" s="179">
        <v>4310.34</v>
      </c>
      <c r="C95" s="277"/>
    </row>
    <row r="96" spans="1:3" x14ac:dyDescent="0.25">
      <c r="A96" s="23" t="s">
        <v>136</v>
      </c>
      <c r="B96" s="27">
        <v>13456</v>
      </c>
      <c r="C96" s="277"/>
    </row>
    <row r="97" spans="1:3" x14ac:dyDescent="0.25">
      <c r="A97" s="23" t="s">
        <v>136</v>
      </c>
      <c r="B97" s="26">
        <v>97440</v>
      </c>
      <c r="C97" s="277"/>
    </row>
    <row r="98" spans="1:3" x14ac:dyDescent="0.25">
      <c r="A98" s="23" t="s">
        <v>136</v>
      </c>
      <c r="B98" s="84">
        <v>34800</v>
      </c>
      <c r="C98" s="277"/>
    </row>
    <row r="99" spans="1:3" s="14" customFormat="1" x14ac:dyDescent="0.25">
      <c r="A99" s="23" t="s">
        <v>136</v>
      </c>
      <c r="B99" s="81">
        <v>568400</v>
      </c>
      <c r="C99" s="277"/>
    </row>
    <row r="100" spans="1:3" x14ac:dyDescent="0.25">
      <c r="A100" s="109" t="s">
        <v>136</v>
      </c>
      <c r="B100" s="110">
        <v>11099</v>
      </c>
      <c r="C100" s="277"/>
    </row>
    <row r="101" spans="1:3" s="14" customFormat="1" x14ac:dyDescent="0.25">
      <c r="A101" s="109" t="s">
        <v>136</v>
      </c>
      <c r="B101" s="110">
        <v>1819.75</v>
      </c>
      <c r="C101" s="277"/>
    </row>
    <row r="102" spans="1:3" s="14" customFormat="1" x14ac:dyDescent="0.25">
      <c r="A102" s="42" t="s">
        <v>136</v>
      </c>
      <c r="B102" s="81">
        <v>2320</v>
      </c>
      <c r="C102" s="277"/>
    </row>
    <row r="103" spans="1:3" s="14" customFormat="1" x14ac:dyDescent="0.25">
      <c r="A103" s="42" t="s">
        <v>136</v>
      </c>
      <c r="B103" s="81">
        <v>3712</v>
      </c>
      <c r="C103" s="277"/>
    </row>
    <row r="104" spans="1:3" s="14" customFormat="1" x14ac:dyDescent="0.25">
      <c r="A104" s="42" t="s">
        <v>136</v>
      </c>
      <c r="B104" s="81">
        <v>34800</v>
      </c>
      <c r="C104" s="277"/>
    </row>
    <row r="105" spans="1:3" s="14" customFormat="1" x14ac:dyDescent="0.25">
      <c r="A105" s="42" t="s">
        <v>136</v>
      </c>
      <c r="B105" s="81">
        <v>3480</v>
      </c>
      <c r="C105" s="278"/>
    </row>
    <row r="106" spans="1:3" x14ac:dyDescent="0.25">
      <c r="A106" s="23" t="s">
        <v>21</v>
      </c>
      <c r="B106" s="27">
        <v>6612</v>
      </c>
      <c r="C106" s="279">
        <f>SUM(B106:B125)</f>
        <v>1498477.04</v>
      </c>
    </row>
    <row r="107" spans="1:3" x14ac:dyDescent="0.25">
      <c r="A107" s="23" t="s">
        <v>21</v>
      </c>
      <c r="B107" s="120">
        <v>222250</v>
      </c>
      <c r="C107" s="279"/>
    </row>
    <row r="108" spans="1:3" x14ac:dyDescent="0.25">
      <c r="A108" s="23" t="s">
        <v>21</v>
      </c>
      <c r="B108" s="121">
        <v>138504</v>
      </c>
      <c r="C108" s="279"/>
    </row>
    <row r="109" spans="1:3" s="14" customFormat="1" x14ac:dyDescent="0.25">
      <c r="A109" s="145" t="s">
        <v>21</v>
      </c>
      <c r="B109" s="187">
        <v>16320</v>
      </c>
      <c r="C109" s="279"/>
    </row>
    <row r="110" spans="1:3" s="14" customFormat="1" x14ac:dyDescent="0.25">
      <c r="A110" s="145" t="s">
        <v>21</v>
      </c>
      <c r="B110" s="187">
        <v>2280</v>
      </c>
      <c r="C110" s="279"/>
    </row>
    <row r="111" spans="1:3" s="14" customFormat="1" x14ac:dyDescent="0.25">
      <c r="A111" s="145" t="s">
        <v>21</v>
      </c>
      <c r="B111" s="187">
        <v>69000</v>
      </c>
      <c r="C111" s="279"/>
    </row>
    <row r="112" spans="1:3" x14ac:dyDescent="0.25">
      <c r="A112" s="23" t="s">
        <v>21</v>
      </c>
      <c r="B112" s="122">
        <v>132240</v>
      </c>
      <c r="C112" s="279"/>
    </row>
    <row r="113" spans="1:3" s="14" customFormat="1" x14ac:dyDescent="0.25">
      <c r="A113" s="145" t="s">
        <v>21</v>
      </c>
      <c r="B113" s="179">
        <v>138600</v>
      </c>
      <c r="C113" s="279"/>
    </row>
    <row r="114" spans="1:3" x14ac:dyDescent="0.25">
      <c r="A114" s="23" t="s">
        <v>21</v>
      </c>
      <c r="B114" s="121">
        <v>13270.4</v>
      </c>
      <c r="C114" s="279"/>
    </row>
    <row r="115" spans="1:3" s="14" customFormat="1" x14ac:dyDescent="0.25">
      <c r="A115" s="23" t="s">
        <v>21</v>
      </c>
      <c r="B115" s="26">
        <v>762</v>
      </c>
      <c r="C115" s="279"/>
    </row>
    <row r="116" spans="1:3" x14ac:dyDescent="0.25">
      <c r="A116" s="115" t="s">
        <v>21</v>
      </c>
      <c r="B116" s="116">
        <v>222250</v>
      </c>
      <c r="C116" s="279"/>
    </row>
    <row r="117" spans="1:3" s="14" customFormat="1" x14ac:dyDescent="0.25">
      <c r="A117" s="42" t="s">
        <v>21</v>
      </c>
      <c r="B117" s="90">
        <v>66120</v>
      </c>
      <c r="C117" s="279"/>
    </row>
    <row r="118" spans="1:3" s="14" customFormat="1" x14ac:dyDescent="0.25">
      <c r="A118" s="42" t="s">
        <v>21</v>
      </c>
      <c r="B118" s="90">
        <v>5220</v>
      </c>
      <c r="C118" s="279"/>
    </row>
    <row r="119" spans="1:3" s="14" customFormat="1" x14ac:dyDescent="0.25">
      <c r="A119" s="42" t="s">
        <v>21</v>
      </c>
      <c r="B119" s="90">
        <v>66120</v>
      </c>
      <c r="C119" s="279"/>
    </row>
    <row r="120" spans="1:3" s="14" customFormat="1" x14ac:dyDescent="0.25">
      <c r="A120" s="42" t="s">
        <v>21</v>
      </c>
      <c r="B120" s="88">
        <v>292204</v>
      </c>
      <c r="C120" s="279"/>
    </row>
    <row r="121" spans="1:3" s="14" customFormat="1" x14ac:dyDescent="0.25">
      <c r="A121" s="42" t="s">
        <v>21</v>
      </c>
      <c r="B121" s="123">
        <v>13725.12</v>
      </c>
      <c r="C121" s="279"/>
    </row>
    <row r="122" spans="1:3" s="14" customFormat="1" x14ac:dyDescent="0.25">
      <c r="A122" s="42" t="s">
        <v>21</v>
      </c>
      <c r="B122" s="117">
        <v>35078.400000000001</v>
      </c>
      <c r="C122" s="279"/>
    </row>
    <row r="123" spans="1:3" s="14" customFormat="1" x14ac:dyDescent="0.25">
      <c r="A123" s="42" t="s">
        <v>21</v>
      </c>
      <c r="B123" s="117">
        <v>13725.12</v>
      </c>
      <c r="C123" s="279"/>
    </row>
    <row r="124" spans="1:3" s="14" customFormat="1" x14ac:dyDescent="0.25">
      <c r="A124" s="42" t="s">
        <v>21</v>
      </c>
      <c r="B124" s="56">
        <v>19836</v>
      </c>
      <c r="C124" s="279"/>
    </row>
    <row r="125" spans="1:3" s="14" customFormat="1" x14ac:dyDescent="0.25">
      <c r="A125" s="42" t="s">
        <v>21</v>
      </c>
      <c r="B125" s="81">
        <v>24360</v>
      </c>
      <c r="C125" s="279"/>
    </row>
    <row r="126" spans="1:3" s="14" customFormat="1" x14ac:dyDescent="0.25">
      <c r="A126" s="23" t="s">
        <v>133</v>
      </c>
      <c r="B126" s="122">
        <v>34800</v>
      </c>
      <c r="C126" s="280">
        <f>SUM(B126:B140)</f>
        <v>208053.44</v>
      </c>
    </row>
    <row r="127" spans="1:3" x14ac:dyDescent="0.25">
      <c r="A127" s="23" t="s">
        <v>133</v>
      </c>
      <c r="B127" s="26">
        <v>31900</v>
      </c>
      <c r="C127" s="280"/>
    </row>
    <row r="128" spans="1:3" x14ac:dyDescent="0.25">
      <c r="A128" s="23" t="s">
        <v>133</v>
      </c>
      <c r="B128" s="84">
        <v>46400</v>
      </c>
      <c r="C128" s="280"/>
    </row>
    <row r="129" spans="1:3" s="14" customFormat="1" x14ac:dyDescent="0.25">
      <c r="A129" s="109" t="s">
        <v>133</v>
      </c>
      <c r="B129" s="110">
        <v>5800</v>
      </c>
      <c r="C129" s="280"/>
    </row>
    <row r="130" spans="1:3" x14ac:dyDescent="0.25">
      <c r="A130" s="109" t="s">
        <v>133</v>
      </c>
      <c r="B130" s="110">
        <v>1450</v>
      </c>
      <c r="C130" s="280"/>
    </row>
    <row r="131" spans="1:3" s="14" customFormat="1" x14ac:dyDescent="0.25">
      <c r="A131" s="152" t="s">
        <v>133</v>
      </c>
      <c r="B131" s="179">
        <v>36500</v>
      </c>
      <c r="C131" s="280"/>
    </row>
    <row r="132" spans="1:3" s="14" customFormat="1" x14ac:dyDescent="0.25">
      <c r="A132" s="109" t="s">
        <v>133</v>
      </c>
      <c r="B132" s="110">
        <v>13920</v>
      </c>
      <c r="C132" s="280"/>
    </row>
    <row r="133" spans="1:3" s="14" customFormat="1" x14ac:dyDescent="0.25">
      <c r="A133" s="42" t="s">
        <v>133</v>
      </c>
      <c r="B133" s="88">
        <v>5421.84</v>
      </c>
      <c r="C133" s="280"/>
    </row>
    <row r="134" spans="1:3" s="14" customFormat="1" x14ac:dyDescent="0.25">
      <c r="A134" s="42" t="s">
        <v>133</v>
      </c>
      <c r="B134" s="187">
        <v>7300</v>
      </c>
      <c r="C134" s="280"/>
    </row>
    <row r="135" spans="1:3" s="14" customFormat="1" x14ac:dyDescent="0.25">
      <c r="A135" s="42" t="s">
        <v>133</v>
      </c>
      <c r="B135" s="90">
        <v>3201.6</v>
      </c>
      <c r="C135" s="280"/>
    </row>
    <row r="136" spans="1:3" s="14" customFormat="1" x14ac:dyDescent="0.25">
      <c r="A136" s="42" t="s">
        <v>133</v>
      </c>
      <c r="B136" s="88">
        <v>5220</v>
      </c>
      <c r="C136" s="280"/>
    </row>
    <row r="137" spans="1:3" s="14" customFormat="1" x14ac:dyDescent="0.25">
      <c r="A137" s="42" t="s">
        <v>133</v>
      </c>
      <c r="B137" s="88">
        <v>4350</v>
      </c>
      <c r="C137" s="280"/>
    </row>
    <row r="138" spans="1:3" s="14" customFormat="1" x14ac:dyDescent="0.25">
      <c r="A138" s="42" t="s">
        <v>133</v>
      </c>
      <c r="B138" s="88">
        <v>9628</v>
      </c>
      <c r="C138" s="280"/>
    </row>
    <row r="139" spans="1:3" s="14" customFormat="1" x14ac:dyDescent="0.25">
      <c r="A139" s="42" t="s">
        <v>133</v>
      </c>
      <c r="B139" s="88">
        <v>770</v>
      </c>
      <c r="C139" s="280"/>
    </row>
    <row r="140" spans="1:3" s="14" customFormat="1" x14ac:dyDescent="0.25">
      <c r="A140" s="42" t="s">
        <v>133</v>
      </c>
      <c r="B140" s="90">
        <v>1392</v>
      </c>
      <c r="C140" s="280"/>
    </row>
    <row r="141" spans="1:3" s="14" customFormat="1" x14ac:dyDescent="0.25">
      <c r="A141" s="23" t="s">
        <v>135</v>
      </c>
      <c r="B141" s="88">
        <v>3248</v>
      </c>
      <c r="C141" s="280">
        <f>SUM(B141:B166)</f>
        <v>725392.83</v>
      </c>
    </row>
    <row r="142" spans="1:3" s="14" customFormat="1" x14ac:dyDescent="0.25">
      <c r="A142" s="23" t="s">
        <v>135</v>
      </c>
      <c r="B142" s="121">
        <v>16936</v>
      </c>
      <c r="C142" s="280"/>
    </row>
    <row r="143" spans="1:3" s="14" customFormat="1" x14ac:dyDescent="0.25">
      <c r="A143" s="145" t="s">
        <v>135</v>
      </c>
      <c r="B143" s="187">
        <v>35000</v>
      </c>
      <c r="C143" s="280"/>
    </row>
    <row r="144" spans="1:3" s="14" customFormat="1" x14ac:dyDescent="0.25">
      <c r="A144" s="23" t="s">
        <v>135</v>
      </c>
      <c r="B144" s="56">
        <v>52095.6</v>
      </c>
      <c r="C144" s="280"/>
    </row>
    <row r="145" spans="1:3" s="14" customFormat="1" x14ac:dyDescent="0.25">
      <c r="A145" s="115" t="s">
        <v>135</v>
      </c>
      <c r="B145" s="116">
        <v>17325</v>
      </c>
      <c r="C145" s="280"/>
    </row>
    <row r="146" spans="1:3" s="14" customFormat="1" x14ac:dyDescent="0.25">
      <c r="A146" s="124" t="s">
        <v>135</v>
      </c>
      <c r="B146" s="110">
        <v>6630.56</v>
      </c>
      <c r="C146" s="280"/>
    </row>
    <row r="147" spans="1:3" x14ac:dyDescent="0.25">
      <c r="A147" s="115" t="s">
        <v>135</v>
      </c>
      <c r="B147" s="116">
        <v>11335.52</v>
      </c>
      <c r="C147" s="280"/>
    </row>
    <row r="148" spans="1:3" x14ac:dyDescent="0.25">
      <c r="A148" s="115" t="s">
        <v>135</v>
      </c>
      <c r="B148" s="116">
        <v>36830</v>
      </c>
      <c r="C148" s="280"/>
    </row>
    <row r="149" spans="1:3" x14ac:dyDescent="0.25">
      <c r="A149" s="115" t="s">
        <v>135</v>
      </c>
      <c r="B149" s="116">
        <v>11818.08</v>
      </c>
      <c r="C149" s="280"/>
    </row>
    <row r="150" spans="1:3" s="14" customFormat="1" x14ac:dyDescent="0.25">
      <c r="A150" s="42" t="s">
        <v>135</v>
      </c>
      <c r="B150" s="88">
        <v>16820</v>
      </c>
      <c r="C150" s="280"/>
    </row>
    <row r="151" spans="1:3" s="14" customFormat="1" x14ac:dyDescent="0.25">
      <c r="A151" s="42" t="s">
        <v>135</v>
      </c>
      <c r="B151" s="90">
        <v>10440</v>
      </c>
      <c r="C151" s="280"/>
    </row>
    <row r="152" spans="1:3" s="14" customFormat="1" x14ac:dyDescent="0.25">
      <c r="A152" s="42" t="s">
        <v>135</v>
      </c>
      <c r="B152" s="90">
        <v>8999.98</v>
      </c>
      <c r="C152" s="280"/>
    </row>
    <row r="153" spans="1:3" s="14" customFormat="1" x14ac:dyDescent="0.25">
      <c r="A153" s="42" t="s">
        <v>135</v>
      </c>
      <c r="B153" s="90">
        <v>1160</v>
      </c>
      <c r="C153" s="280"/>
    </row>
    <row r="154" spans="1:3" s="14" customFormat="1" x14ac:dyDescent="0.25">
      <c r="A154" s="42" t="s">
        <v>135</v>
      </c>
      <c r="B154" s="90">
        <v>464</v>
      </c>
      <c r="C154" s="280"/>
    </row>
    <row r="155" spans="1:3" s="14" customFormat="1" x14ac:dyDescent="0.25">
      <c r="A155" s="42" t="s">
        <v>135</v>
      </c>
      <c r="B155" s="90">
        <v>928</v>
      </c>
      <c r="C155" s="280"/>
    </row>
    <row r="156" spans="1:3" s="14" customFormat="1" x14ac:dyDescent="0.25">
      <c r="A156" s="42" t="s">
        <v>135</v>
      </c>
      <c r="B156" s="90">
        <v>464</v>
      </c>
      <c r="C156" s="280"/>
    </row>
    <row r="157" spans="1:3" s="14" customFormat="1" x14ac:dyDescent="0.25">
      <c r="A157" s="42" t="s">
        <v>135</v>
      </c>
      <c r="B157" s="90">
        <v>62.12</v>
      </c>
      <c r="C157" s="280"/>
    </row>
    <row r="158" spans="1:3" s="14" customFormat="1" x14ac:dyDescent="0.25">
      <c r="A158" s="42" t="s">
        <v>135</v>
      </c>
      <c r="B158" s="88">
        <v>4130</v>
      </c>
      <c r="C158" s="280"/>
    </row>
    <row r="159" spans="1:3" s="14" customFormat="1" x14ac:dyDescent="0.25">
      <c r="A159" s="42" t="s">
        <v>135</v>
      </c>
      <c r="B159" s="117">
        <v>87464</v>
      </c>
      <c r="C159" s="280"/>
    </row>
    <row r="160" spans="1:3" s="14" customFormat="1" x14ac:dyDescent="0.25">
      <c r="A160" s="42" t="s">
        <v>135</v>
      </c>
      <c r="B160" s="88">
        <v>139.97</v>
      </c>
      <c r="C160" s="280"/>
    </row>
    <row r="161" spans="1:3" s="14" customFormat="1" x14ac:dyDescent="0.25">
      <c r="A161" s="42" t="s">
        <v>135</v>
      </c>
      <c r="B161" s="88">
        <v>479.92</v>
      </c>
      <c r="C161" s="280"/>
    </row>
    <row r="162" spans="1:3" s="14" customFormat="1" x14ac:dyDescent="0.25">
      <c r="A162" s="42" t="s">
        <v>135</v>
      </c>
      <c r="B162" s="81">
        <v>43732</v>
      </c>
      <c r="C162" s="280"/>
    </row>
    <row r="163" spans="1:3" s="14" customFormat="1" x14ac:dyDescent="0.25">
      <c r="A163" s="42" t="s">
        <v>135</v>
      </c>
      <c r="B163" s="81">
        <v>306124</v>
      </c>
      <c r="C163" s="280"/>
    </row>
    <row r="164" spans="1:3" s="14" customFormat="1" x14ac:dyDescent="0.25">
      <c r="A164" s="42" t="s">
        <v>135</v>
      </c>
      <c r="B164" s="81">
        <v>43732</v>
      </c>
      <c r="C164" s="280"/>
    </row>
    <row r="165" spans="1:3" s="14" customFormat="1" x14ac:dyDescent="0.25">
      <c r="A165" s="42" t="s">
        <v>135</v>
      </c>
      <c r="B165" s="88">
        <v>4116.84</v>
      </c>
      <c r="C165" s="280"/>
    </row>
    <row r="166" spans="1:3" s="14" customFormat="1" x14ac:dyDescent="0.25">
      <c r="A166" s="42" t="s">
        <v>135</v>
      </c>
      <c r="B166" s="90">
        <v>4917.24</v>
      </c>
      <c r="C166" s="280"/>
    </row>
    <row r="167" spans="1:3" s="14" customFormat="1" x14ac:dyDescent="0.25">
      <c r="A167" s="23" t="s">
        <v>243</v>
      </c>
      <c r="B167" s="56">
        <v>59682</v>
      </c>
      <c r="C167" s="280">
        <f>SUM(B167:B181)</f>
        <v>963604.8</v>
      </c>
    </row>
    <row r="168" spans="1:3" s="14" customFormat="1" x14ac:dyDescent="0.25">
      <c r="A168" s="23" t="s">
        <v>243</v>
      </c>
      <c r="B168" s="27">
        <v>179800</v>
      </c>
      <c r="C168" s="280"/>
    </row>
    <row r="169" spans="1:3" s="14" customFormat="1" x14ac:dyDescent="0.25">
      <c r="A169" s="23" t="s">
        <v>243</v>
      </c>
      <c r="B169" s="56">
        <v>25520</v>
      </c>
      <c r="C169" s="280"/>
    </row>
    <row r="170" spans="1:3" s="14" customFormat="1" x14ac:dyDescent="0.25">
      <c r="A170" s="115" t="s">
        <v>243</v>
      </c>
      <c r="B170" s="116">
        <v>34776.800000000003</v>
      </c>
      <c r="C170" s="280"/>
    </row>
    <row r="171" spans="1:3" s="14" customFormat="1" x14ac:dyDescent="0.25">
      <c r="A171" s="109" t="s">
        <v>243</v>
      </c>
      <c r="B171" s="110">
        <v>100000</v>
      </c>
      <c r="C171" s="280"/>
    </row>
    <row r="172" spans="1:3" s="14" customFormat="1" x14ac:dyDescent="0.25">
      <c r="A172" s="42" t="s">
        <v>243</v>
      </c>
      <c r="B172" s="125">
        <v>174000</v>
      </c>
      <c r="C172" s="280"/>
    </row>
    <row r="173" spans="1:3" s="14" customFormat="1" x14ac:dyDescent="0.25">
      <c r="A173" s="42" t="s">
        <v>243</v>
      </c>
      <c r="B173" s="88">
        <v>1508</v>
      </c>
      <c r="C173" s="280"/>
    </row>
    <row r="174" spans="1:3" s="14" customFormat="1" x14ac:dyDescent="0.25">
      <c r="A174" s="42" t="s">
        <v>243</v>
      </c>
      <c r="B174" s="88">
        <v>65076</v>
      </c>
      <c r="C174" s="280"/>
    </row>
    <row r="175" spans="1:3" s="14" customFormat="1" x14ac:dyDescent="0.25">
      <c r="A175" s="42" t="s">
        <v>243</v>
      </c>
      <c r="B175" s="90">
        <v>464</v>
      </c>
      <c r="C175" s="280"/>
    </row>
    <row r="176" spans="1:3" s="14" customFormat="1" x14ac:dyDescent="0.25">
      <c r="A176" s="42" t="s">
        <v>243</v>
      </c>
      <c r="B176" s="90">
        <v>57652</v>
      </c>
      <c r="C176" s="280"/>
    </row>
    <row r="177" spans="1:3" s="14" customFormat="1" x14ac:dyDescent="0.25">
      <c r="A177" s="42" t="s">
        <v>243</v>
      </c>
      <c r="B177" s="88">
        <v>69600</v>
      </c>
      <c r="C177" s="280"/>
    </row>
    <row r="178" spans="1:3" s="14" customFormat="1" x14ac:dyDescent="0.25">
      <c r="A178" s="42" t="s">
        <v>243</v>
      </c>
      <c r="B178" s="88">
        <v>6612</v>
      </c>
      <c r="C178" s="280"/>
    </row>
    <row r="179" spans="1:3" s="14" customFormat="1" x14ac:dyDescent="0.25">
      <c r="A179" s="42" t="s">
        <v>243</v>
      </c>
      <c r="B179" s="81">
        <v>7000</v>
      </c>
      <c r="C179" s="280"/>
    </row>
    <row r="180" spans="1:3" s="14" customFormat="1" x14ac:dyDescent="0.25">
      <c r="A180" s="42" t="s">
        <v>243</v>
      </c>
      <c r="B180" s="81">
        <v>180000</v>
      </c>
      <c r="C180" s="280"/>
    </row>
    <row r="181" spans="1:3" s="14" customFormat="1" x14ac:dyDescent="0.25">
      <c r="A181" s="42" t="s">
        <v>243</v>
      </c>
      <c r="B181" s="81">
        <v>1914</v>
      </c>
      <c r="C181" s="280"/>
    </row>
    <row r="182" spans="1:3" s="14" customFormat="1" x14ac:dyDescent="0.25">
      <c r="A182" s="42" t="s">
        <v>139</v>
      </c>
      <c r="B182" s="90">
        <v>96001.600000000006</v>
      </c>
      <c r="C182" s="279">
        <f>SUM(B182:B196)</f>
        <v>358016.69999999995</v>
      </c>
    </row>
    <row r="183" spans="1:3" x14ac:dyDescent="0.25">
      <c r="A183" s="42" t="s">
        <v>139</v>
      </c>
      <c r="B183" s="88">
        <v>13827.2</v>
      </c>
      <c r="C183" s="279"/>
    </row>
    <row r="184" spans="1:3" s="14" customFormat="1" x14ac:dyDescent="0.25">
      <c r="A184" s="42" t="s">
        <v>139</v>
      </c>
      <c r="B184" s="187">
        <v>1320</v>
      </c>
      <c r="C184" s="279"/>
    </row>
    <row r="185" spans="1:3" s="14" customFormat="1" x14ac:dyDescent="0.25">
      <c r="A185" s="42" t="s">
        <v>139</v>
      </c>
      <c r="B185" s="187">
        <v>1100</v>
      </c>
      <c r="C185" s="279"/>
    </row>
    <row r="186" spans="1:3" s="14" customFormat="1" x14ac:dyDescent="0.25">
      <c r="A186" s="42" t="s">
        <v>139</v>
      </c>
      <c r="B186" s="187">
        <v>11550</v>
      </c>
      <c r="C186" s="279"/>
    </row>
    <row r="187" spans="1:3" s="14" customFormat="1" x14ac:dyDescent="0.25">
      <c r="A187" s="42" t="s">
        <v>139</v>
      </c>
      <c r="B187" s="187">
        <v>3960</v>
      </c>
      <c r="C187" s="279"/>
    </row>
    <row r="188" spans="1:3" s="14" customFormat="1" x14ac:dyDescent="0.25">
      <c r="A188" s="42" t="s">
        <v>139</v>
      </c>
      <c r="B188" s="187">
        <v>4400</v>
      </c>
      <c r="C188" s="279"/>
    </row>
    <row r="189" spans="1:3" s="14" customFormat="1" x14ac:dyDescent="0.25">
      <c r="A189" s="42" t="s">
        <v>139</v>
      </c>
      <c r="B189" s="187">
        <v>1100</v>
      </c>
      <c r="C189" s="279"/>
    </row>
    <row r="190" spans="1:3" s="14" customFormat="1" x14ac:dyDescent="0.25">
      <c r="A190" s="42" t="s">
        <v>139</v>
      </c>
      <c r="B190" s="88">
        <v>48599.94</v>
      </c>
      <c r="C190" s="279"/>
    </row>
    <row r="191" spans="1:3" s="14" customFormat="1" x14ac:dyDescent="0.25">
      <c r="A191" s="42" t="s">
        <v>139</v>
      </c>
      <c r="B191" s="88">
        <v>13499.96</v>
      </c>
      <c r="C191" s="279"/>
    </row>
    <row r="192" spans="1:3" s="14" customFormat="1" x14ac:dyDescent="0.25">
      <c r="A192" s="42" t="s">
        <v>139</v>
      </c>
      <c r="B192" s="81">
        <v>20000</v>
      </c>
      <c r="C192" s="279"/>
    </row>
    <row r="193" spans="1:3" s="14" customFormat="1" x14ac:dyDescent="0.25">
      <c r="A193" s="42" t="s">
        <v>139</v>
      </c>
      <c r="B193" s="81">
        <v>116000</v>
      </c>
      <c r="C193" s="279"/>
    </row>
    <row r="194" spans="1:3" s="14" customFormat="1" x14ac:dyDescent="0.25">
      <c r="A194" s="42" t="s">
        <v>139</v>
      </c>
      <c r="B194" s="81">
        <v>1914</v>
      </c>
      <c r="C194" s="279"/>
    </row>
    <row r="195" spans="1:3" s="14" customFormat="1" x14ac:dyDescent="0.25">
      <c r="A195" s="42" t="s">
        <v>139</v>
      </c>
      <c r="B195" s="117">
        <v>9744</v>
      </c>
      <c r="C195" s="279"/>
    </row>
    <row r="196" spans="1:3" s="14" customFormat="1" x14ac:dyDescent="0.25">
      <c r="A196" s="42" t="s">
        <v>139</v>
      </c>
      <c r="B196" s="81">
        <v>15000</v>
      </c>
      <c r="C196" s="279"/>
    </row>
    <row r="197" spans="1:3" s="14" customFormat="1" x14ac:dyDescent="0.25">
      <c r="A197" s="42" t="s">
        <v>601</v>
      </c>
      <c r="B197" s="90">
        <v>16704</v>
      </c>
      <c r="C197" s="65">
        <f>B197</f>
        <v>16704</v>
      </c>
    </row>
    <row r="198" spans="1:3" s="14" customFormat="1" x14ac:dyDescent="0.25">
      <c r="A198" s="23" t="s">
        <v>131</v>
      </c>
      <c r="B198" s="27">
        <v>2807.94</v>
      </c>
      <c r="C198" s="280">
        <f>SUM(B198:B203)</f>
        <v>33489.86</v>
      </c>
    </row>
    <row r="199" spans="1:3" x14ac:dyDescent="0.25">
      <c r="A199" s="42" t="s">
        <v>131</v>
      </c>
      <c r="B199" s="90">
        <v>1568</v>
      </c>
      <c r="C199" s="280"/>
    </row>
    <row r="200" spans="1:3" s="14" customFormat="1" x14ac:dyDescent="0.25">
      <c r="A200" s="42" t="s">
        <v>131</v>
      </c>
      <c r="B200" s="90">
        <v>5916</v>
      </c>
      <c r="C200" s="280"/>
    </row>
    <row r="201" spans="1:3" s="14" customFormat="1" x14ac:dyDescent="0.25">
      <c r="A201" s="42" t="s">
        <v>131</v>
      </c>
      <c r="B201" s="88">
        <v>1972</v>
      </c>
      <c r="C201" s="280"/>
    </row>
    <row r="202" spans="1:3" s="14" customFormat="1" x14ac:dyDescent="0.25">
      <c r="A202" s="42" t="s">
        <v>131</v>
      </c>
      <c r="B202" s="88">
        <v>3999.92</v>
      </c>
      <c r="C202" s="280"/>
    </row>
    <row r="203" spans="1:3" s="14" customFormat="1" x14ac:dyDescent="0.25">
      <c r="A203" s="42" t="s">
        <v>131</v>
      </c>
      <c r="B203" s="81">
        <v>17226</v>
      </c>
      <c r="C203" s="280"/>
    </row>
    <row r="204" spans="1:3" s="14" customFormat="1" x14ac:dyDescent="0.25">
      <c r="A204" s="23" t="s">
        <v>134</v>
      </c>
      <c r="B204" s="120">
        <v>2252000</v>
      </c>
      <c r="C204" s="280">
        <f>SUM(B204:B208)</f>
        <v>6797871.6999999993</v>
      </c>
    </row>
    <row r="205" spans="1:3" s="14" customFormat="1" x14ac:dyDescent="0.25">
      <c r="A205" s="23" t="s">
        <v>134</v>
      </c>
      <c r="B205" s="120">
        <v>2252000</v>
      </c>
      <c r="C205" s="280"/>
    </row>
    <row r="206" spans="1:3" s="14" customFormat="1" x14ac:dyDescent="0.25">
      <c r="A206" s="23" t="s">
        <v>134</v>
      </c>
      <c r="B206" s="120">
        <v>577169.6</v>
      </c>
      <c r="C206" s="280"/>
    </row>
    <row r="207" spans="1:3" s="14" customFormat="1" x14ac:dyDescent="0.25">
      <c r="A207" s="109" t="s">
        <v>134</v>
      </c>
      <c r="B207" s="110">
        <v>58812</v>
      </c>
      <c r="C207" s="280"/>
    </row>
    <row r="208" spans="1:3" s="14" customFormat="1" x14ac:dyDescent="0.25">
      <c r="A208" s="42" t="s">
        <v>134</v>
      </c>
      <c r="B208" s="88">
        <v>1657890.1</v>
      </c>
      <c r="C208" s="280"/>
    </row>
    <row r="209" spans="1:3" s="14" customFormat="1" x14ac:dyDescent="0.25">
      <c r="A209" s="48"/>
      <c r="B209" s="67" t="s">
        <v>664</v>
      </c>
      <c r="C209" s="70">
        <f>SUM(C2:C208)</f>
        <v>16876329.719999999</v>
      </c>
    </row>
    <row r="210" spans="1:3" s="14" customFormat="1" x14ac:dyDescent="0.25">
      <c r="A210" s="68"/>
      <c r="B210" s="69"/>
      <c r="C210" s="66"/>
    </row>
    <row r="211" spans="1:3" s="14" customFormat="1" x14ac:dyDescent="0.25">
      <c r="A211" s="17"/>
      <c r="B211" s="48"/>
      <c r="C211" s="66"/>
    </row>
    <row r="212" spans="1:3" s="14" customFormat="1" x14ac:dyDescent="0.25">
      <c r="A212" s="48"/>
      <c r="B212" s="10"/>
      <c r="C212" s="66"/>
    </row>
    <row r="213" spans="1:3" s="14" customFormat="1" x14ac:dyDescent="0.25">
      <c r="A213" s="48"/>
      <c r="B213" s="12"/>
      <c r="C213" s="66"/>
    </row>
    <row r="214" spans="1:3" s="14" customFormat="1" x14ac:dyDescent="0.25">
      <c r="A214" s="48"/>
      <c r="B214" s="12"/>
      <c r="C214" s="66"/>
    </row>
    <row r="215" spans="1:3" s="14" customFormat="1" x14ac:dyDescent="0.25">
      <c r="A215" s="48"/>
      <c r="B215" s="12"/>
      <c r="C215" s="66"/>
    </row>
    <row r="216" spans="1:3" s="14" customFormat="1" ht="14.25" customHeight="1" x14ac:dyDescent="0.25">
      <c r="A216" s="48"/>
      <c r="B216" s="12"/>
      <c r="C216" s="66"/>
    </row>
    <row r="217" spans="1:3" s="14" customFormat="1" x14ac:dyDescent="0.25">
      <c r="A217" s="48"/>
      <c r="B217" s="9"/>
      <c r="C217" s="66"/>
    </row>
    <row r="218" spans="1:3" x14ac:dyDescent="0.25">
      <c r="A218" s="48"/>
      <c r="B218" s="11"/>
      <c r="C218" s="66"/>
    </row>
    <row r="219" spans="1:3" s="14" customFormat="1" x14ac:dyDescent="0.25">
      <c r="A219" s="51"/>
      <c r="B219" s="19"/>
      <c r="C219" s="66"/>
    </row>
    <row r="220" spans="1:3" s="14" customFormat="1" x14ac:dyDescent="0.25">
      <c r="A220" s="23"/>
      <c r="B220" s="56"/>
      <c r="C220" s="66"/>
    </row>
    <row r="221" spans="1:3" s="14" customFormat="1" x14ac:dyDescent="0.25">
      <c r="A221" s="23"/>
      <c r="B221" s="26"/>
      <c r="C221" s="66"/>
    </row>
    <row r="222" spans="1:3" s="14" customFormat="1" x14ac:dyDescent="0.25">
      <c r="A222" s="23"/>
      <c r="B222" s="56"/>
      <c r="C222" s="66"/>
    </row>
    <row r="223" spans="1:3" s="14" customFormat="1" x14ac:dyDescent="0.25">
      <c r="A223" s="23"/>
      <c r="B223" s="56"/>
      <c r="C223" s="66"/>
    </row>
    <row r="224" spans="1:3" s="14" customFormat="1" x14ac:dyDescent="0.25">
      <c r="A224" s="23"/>
      <c r="B224" s="56"/>
      <c r="C224" s="66"/>
    </row>
    <row r="225" spans="1:3" x14ac:dyDescent="0.25">
      <c r="A225" s="23"/>
      <c r="B225" s="56"/>
      <c r="C225" s="66"/>
    </row>
    <row r="226" spans="1:3" x14ac:dyDescent="0.25">
      <c r="A226" s="23"/>
      <c r="B226" s="56"/>
      <c r="C226" s="66"/>
    </row>
    <row r="227" spans="1:3" s="14" customFormat="1" x14ac:dyDescent="0.25">
      <c r="A227" s="23"/>
      <c r="B227" s="56"/>
      <c r="C227" s="66"/>
    </row>
    <row r="228" spans="1:3" s="14" customFormat="1" x14ac:dyDescent="0.25">
      <c r="A228" s="23"/>
      <c r="B228" s="56"/>
      <c r="C228" s="66"/>
    </row>
    <row r="229" spans="1:3" x14ac:dyDescent="0.25">
      <c r="A229" s="42"/>
      <c r="B229" s="57"/>
      <c r="C229" s="66"/>
    </row>
    <row r="230" spans="1:3" x14ac:dyDescent="0.25">
      <c r="A230" s="42"/>
      <c r="B230" s="57"/>
      <c r="C230" s="66"/>
    </row>
    <row r="231" spans="1:3" x14ac:dyDescent="0.25">
      <c r="A231" s="42"/>
      <c r="B231" s="57"/>
      <c r="C231" s="66"/>
    </row>
    <row r="232" spans="1:3" x14ac:dyDescent="0.25">
      <c r="A232" s="42"/>
      <c r="B232" s="57"/>
      <c r="C232" s="66"/>
    </row>
    <row r="233" spans="1:3" x14ac:dyDescent="0.25">
      <c r="A233" s="42"/>
      <c r="B233" s="57"/>
      <c r="C233" s="66"/>
    </row>
    <row r="234" spans="1:3" x14ac:dyDescent="0.25">
      <c r="A234" s="33"/>
      <c r="B234" s="58"/>
      <c r="C234" s="66"/>
    </row>
    <row r="235" spans="1:3" x14ac:dyDescent="0.25">
      <c r="A235" s="64"/>
      <c r="B235" s="61"/>
      <c r="C235" s="66"/>
    </row>
    <row r="236" spans="1:3" x14ac:dyDescent="0.25">
      <c r="A236" s="33"/>
      <c r="B236" s="58"/>
      <c r="C236" s="66"/>
    </row>
    <row r="237" spans="1:3" s="14" customFormat="1" x14ac:dyDescent="0.25">
      <c r="A237" s="33"/>
      <c r="B237" s="58"/>
      <c r="C237" s="66"/>
    </row>
    <row r="238" spans="1:3" s="14" customFormat="1" x14ac:dyDescent="0.25">
      <c r="A238" s="33"/>
      <c r="B238" s="58"/>
      <c r="C238" s="66"/>
    </row>
    <row r="239" spans="1:3" s="14" customFormat="1" x14ac:dyDescent="0.25">
      <c r="A239" s="33"/>
      <c r="B239" s="58"/>
      <c r="C239" s="66"/>
    </row>
    <row r="240" spans="1:3" x14ac:dyDescent="0.25">
      <c r="A240" s="49"/>
      <c r="B240" s="58"/>
      <c r="C240" s="66"/>
    </row>
    <row r="241" spans="1:3" ht="30" customHeight="1" x14ac:dyDescent="0.25">
      <c r="A241" s="33"/>
      <c r="B241" s="58"/>
      <c r="C241" s="66"/>
    </row>
    <row r="242" spans="1:3" x14ac:dyDescent="0.25">
      <c r="A242" s="33"/>
      <c r="B242" s="58"/>
      <c r="C242" s="66"/>
    </row>
    <row r="243" spans="1:3" x14ac:dyDescent="0.25">
      <c r="A243" s="33"/>
      <c r="B243" s="58"/>
      <c r="C243" s="66"/>
    </row>
    <row r="244" spans="1:3" x14ac:dyDescent="0.25">
      <c r="A244" s="33"/>
      <c r="B244" s="58"/>
      <c r="C244" s="66"/>
    </row>
    <row r="245" spans="1:3" x14ac:dyDescent="0.25">
      <c r="A245" s="34"/>
      <c r="B245" s="50"/>
      <c r="C245" s="66"/>
    </row>
    <row r="246" spans="1:3" x14ac:dyDescent="0.25">
      <c r="A246" s="34"/>
      <c r="B246" s="50"/>
      <c r="C246" s="66"/>
    </row>
    <row r="247" spans="1:3" x14ac:dyDescent="0.25">
      <c r="A247" s="34"/>
      <c r="B247" s="50"/>
      <c r="C247" s="66"/>
    </row>
    <row r="248" spans="1:3" x14ac:dyDescent="0.25">
      <c r="A248" s="34"/>
      <c r="B248" s="50"/>
      <c r="C248" s="66"/>
    </row>
    <row r="249" spans="1:3" x14ac:dyDescent="0.25">
      <c r="A249" s="34"/>
      <c r="B249" s="50"/>
      <c r="C249" s="66"/>
    </row>
    <row r="250" spans="1:3" x14ac:dyDescent="0.25">
      <c r="A250" s="34"/>
      <c r="B250" s="50"/>
      <c r="C250" s="66"/>
    </row>
    <row r="251" spans="1:3" x14ac:dyDescent="0.25">
      <c r="A251" s="34"/>
      <c r="B251" s="50"/>
      <c r="C251" s="66"/>
    </row>
    <row r="252" spans="1:3" x14ac:dyDescent="0.25">
      <c r="A252" s="34"/>
      <c r="B252" s="50"/>
      <c r="C252" s="66"/>
    </row>
    <row r="253" spans="1:3" x14ac:dyDescent="0.25">
      <c r="A253" s="34"/>
      <c r="B253" s="50"/>
      <c r="C253" s="66"/>
    </row>
    <row r="254" spans="1:3" x14ac:dyDescent="0.25">
      <c r="A254" s="34"/>
      <c r="B254" s="50"/>
      <c r="C254" s="66"/>
    </row>
    <row r="255" spans="1:3" x14ac:dyDescent="0.25">
      <c r="A255" s="34"/>
      <c r="B255" s="50"/>
      <c r="C255" s="66"/>
    </row>
    <row r="256" spans="1:3" x14ac:dyDescent="0.25">
      <c r="A256" s="34"/>
      <c r="B256" s="50"/>
      <c r="C256" s="66"/>
    </row>
    <row r="257" spans="1:3" x14ac:dyDescent="0.25">
      <c r="A257" s="34"/>
      <c r="B257" s="50"/>
      <c r="C257" s="66"/>
    </row>
    <row r="258" spans="1:3" x14ac:dyDescent="0.25">
      <c r="A258" s="63"/>
      <c r="B258" s="59"/>
      <c r="C258" s="66"/>
    </row>
    <row r="259" spans="1:3" x14ac:dyDescent="0.25">
      <c r="A259" s="63"/>
      <c r="B259" s="59"/>
      <c r="C259" s="66"/>
    </row>
    <row r="260" spans="1:3" x14ac:dyDescent="0.25">
      <c r="A260" s="63"/>
      <c r="B260" s="59"/>
      <c r="C260" s="66"/>
    </row>
    <row r="261" spans="1:3" x14ac:dyDescent="0.25">
      <c r="A261" s="63"/>
      <c r="B261" s="59"/>
      <c r="C261" s="66"/>
    </row>
    <row r="262" spans="1:3" x14ac:dyDescent="0.25">
      <c r="A262" s="63"/>
      <c r="B262" s="59"/>
      <c r="C262" s="66"/>
    </row>
    <row r="263" spans="1:3" x14ac:dyDescent="0.25">
      <c r="A263" s="63"/>
      <c r="B263" s="59"/>
      <c r="C263" s="66"/>
    </row>
    <row r="264" spans="1:3" x14ac:dyDescent="0.25">
      <c r="A264" s="63"/>
      <c r="B264" s="59"/>
      <c r="C264" s="66"/>
    </row>
    <row r="265" spans="1:3" x14ac:dyDescent="0.25">
      <c r="A265" s="63"/>
      <c r="B265" s="59"/>
      <c r="C265" s="66"/>
    </row>
    <row r="266" spans="1:3" x14ac:dyDescent="0.25">
      <c r="A266" s="63"/>
      <c r="B266" s="59"/>
      <c r="C266" s="66"/>
    </row>
    <row r="267" spans="1:3" x14ac:dyDescent="0.25">
      <c r="A267" s="63"/>
      <c r="B267" s="59"/>
      <c r="C267" s="66"/>
    </row>
    <row r="268" spans="1:3" x14ac:dyDescent="0.25">
      <c r="A268" s="34"/>
      <c r="B268" s="50"/>
      <c r="C268" s="66"/>
    </row>
    <row r="269" spans="1:3" x14ac:dyDescent="0.25">
      <c r="A269" s="34"/>
      <c r="B269" s="50"/>
      <c r="C269" s="66"/>
    </row>
    <row r="270" spans="1:3" x14ac:dyDescent="0.25">
      <c r="A270" s="34"/>
      <c r="B270" s="50"/>
      <c r="C270" s="66"/>
    </row>
    <row r="271" spans="1:3" x14ac:dyDescent="0.25">
      <c r="A271" s="34"/>
      <c r="B271" s="50"/>
      <c r="C271" s="66"/>
    </row>
    <row r="272" spans="1:3" x14ac:dyDescent="0.25">
      <c r="A272" s="34"/>
      <c r="B272" s="50"/>
      <c r="C272" s="66"/>
    </row>
    <row r="273" spans="1:3" x14ac:dyDescent="0.25">
      <c r="A273" s="34"/>
      <c r="B273" s="50"/>
      <c r="C273" s="66"/>
    </row>
    <row r="274" spans="1:3" x14ac:dyDescent="0.25">
      <c r="A274" s="34"/>
      <c r="B274" s="50"/>
      <c r="C274" s="66"/>
    </row>
    <row r="275" spans="1:3" x14ac:dyDescent="0.25">
      <c r="A275" s="34"/>
      <c r="B275" s="50"/>
      <c r="C275" s="66"/>
    </row>
    <row r="276" spans="1:3" x14ac:dyDescent="0.25">
      <c r="A276" s="34"/>
      <c r="B276" s="50"/>
      <c r="C276" s="66"/>
    </row>
    <row r="277" spans="1:3" x14ac:dyDescent="0.25">
      <c r="A277" s="55"/>
      <c r="B277" s="60"/>
      <c r="C277" s="66"/>
    </row>
    <row r="278" spans="1:3" x14ac:dyDescent="0.25">
      <c r="A278" s="55"/>
      <c r="B278" s="60"/>
      <c r="C278" s="66"/>
    </row>
    <row r="279" spans="1:3" x14ac:dyDescent="0.25">
      <c r="A279" s="55"/>
      <c r="B279" s="60"/>
      <c r="C279" s="66"/>
    </row>
  </sheetData>
  <sortState xmlns:xlrd2="http://schemas.microsoft.com/office/spreadsheetml/2017/richdata2" ref="A2:B198">
    <sortCondition ref="A1"/>
  </sortState>
  <mergeCells count="13">
    <mergeCell ref="C182:C196"/>
    <mergeCell ref="C198:C203"/>
    <mergeCell ref="C204:C208"/>
    <mergeCell ref="C106:C125"/>
    <mergeCell ref="C126:C140"/>
    <mergeCell ref="C141:C166"/>
    <mergeCell ref="C167:C181"/>
    <mergeCell ref="C89:C105"/>
    <mergeCell ref="C2:C13"/>
    <mergeCell ref="C14:C24"/>
    <mergeCell ref="C25:C64"/>
    <mergeCell ref="C65:C74"/>
    <mergeCell ref="C75:C88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CLASIFICADOR!$A$1:$A$14</xm:f>
          </x14:formula1>
          <xm:sqref>A2:A8 A114 A233:A245 A224:A227 A222 A219:A220 A229:A231 A213 A207 A203:A205 A196:A201 A191:A193 A152 A149:A150 A107:A111 A181:A189 A154 A116:A125 A158:A159 A156 A278:A279 A104 A101 A127:A132 A161:A177 A247:A272 A275:A276 A137:A147 A10:A95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89"/>
  <sheetViews>
    <sheetView tabSelected="1" topLeftCell="C1" workbookViewId="0">
      <selection activeCell="F5" sqref="F5"/>
    </sheetView>
  </sheetViews>
  <sheetFormatPr baseColWidth="10" defaultRowHeight="15" x14ac:dyDescent="0.25"/>
  <cols>
    <col min="1" max="1" width="14.42578125" customWidth="1"/>
    <col min="2" max="2" width="17.85546875" customWidth="1"/>
    <col min="3" max="3" width="18.140625" customWidth="1"/>
    <col min="4" max="4" width="18.5703125" customWidth="1"/>
    <col min="5" max="6" width="18.5703125" style="14" customWidth="1"/>
    <col min="7" max="7" width="25.140625" style="14" customWidth="1"/>
  </cols>
  <sheetData>
    <row r="1" spans="1:8" ht="18.75" x14ac:dyDescent="0.3">
      <c r="A1" s="15" t="s">
        <v>143</v>
      </c>
      <c r="B1" s="15" t="s">
        <v>1</v>
      </c>
      <c r="C1" s="281" t="s">
        <v>602</v>
      </c>
      <c r="D1" s="281"/>
      <c r="E1" s="44">
        <v>2021</v>
      </c>
      <c r="F1" s="87">
        <v>2022</v>
      </c>
      <c r="G1" s="16" t="s">
        <v>219</v>
      </c>
      <c r="H1" s="22"/>
    </row>
    <row r="2" spans="1:8" x14ac:dyDescent="0.25">
      <c r="A2" s="95">
        <v>43920</v>
      </c>
      <c r="B2" s="88">
        <v>42502.400000000001</v>
      </c>
      <c r="C2" s="40" t="s">
        <v>603</v>
      </c>
      <c r="D2" s="45">
        <v>0</v>
      </c>
      <c r="E2" s="36">
        <f>SUM(B144:B145)</f>
        <v>308908</v>
      </c>
      <c r="F2" s="36">
        <f>SUM(B181)</f>
        <v>39799.99</v>
      </c>
      <c r="G2" s="38">
        <f>SUM(D2:F13)</f>
        <v>16845381.830000002</v>
      </c>
    </row>
    <row r="3" spans="1:8" x14ac:dyDescent="0.25">
      <c r="A3" s="95">
        <v>43922</v>
      </c>
      <c r="B3" s="88">
        <v>2807.94</v>
      </c>
      <c r="C3" s="40" t="s">
        <v>604</v>
      </c>
      <c r="D3" s="45">
        <v>0</v>
      </c>
      <c r="E3" s="36">
        <f>SUM(B146:B147)+B165</f>
        <v>3784</v>
      </c>
      <c r="F3" s="36">
        <f>SUM(B182,B184)</f>
        <v>265988</v>
      </c>
      <c r="G3" s="18"/>
    </row>
    <row r="4" spans="1:8" x14ac:dyDescent="0.25">
      <c r="A4" s="95">
        <v>43922</v>
      </c>
      <c r="B4" s="96">
        <v>8932</v>
      </c>
      <c r="C4" s="40" t="s">
        <v>144</v>
      </c>
      <c r="D4" s="36">
        <f>B2</f>
        <v>42502.400000000001</v>
      </c>
      <c r="E4" s="36">
        <f>SUM(B148:B158)</f>
        <v>415372</v>
      </c>
      <c r="F4" s="18">
        <f>SUM(B185)</f>
        <v>14964</v>
      </c>
    </row>
    <row r="5" spans="1:8" x14ac:dyDescent="0.25">
      <c r="A5" s="95">
        <v>43922</v>
      </c>
      <c r="B5" s="88">
        <v>6612</v>
      </c>
      <c r="C5" s="40" t="s">
        <v>145</v>
      </c>
      <c r="D5" s="36">
        <f>SUM(B3:B15)</f>
        <v>5533457.8599999994</v>
      </c>
      <c r="E5" s="36">
        <f>SUM(B159)</f>
        <v>32480</v>
      </c>
      <c r="F5" s="18"/>
    </row>
    <row r="6" spans="1:8" x14ac:dyDescent="0.25">
      <c r="A6" s="95">
        <v>43922</v>
      </c>
      <c r="B6" s="88">
        <v>3248</v>
      </c>
      <c r="C6" s="40" t="s">
        <v>146</v>
      </c>
      <c r="D6" s="36">
        <f>SUM(B16:B43)</f>
        <v>2980220.12</v>
      </c>
      <c r="E6" s="36">
        <f>SUM(B160:B163)</f>
        <v>150510</v>
      </c>
      <c r="F6" s="18"/>
    </row>
    <row r="7" spans="1:8" x14ac:dyDescent="0.25">
      <c r="A7" s="95">
        <v>43922</v>
      </c>
      <c r="B7" s="88">
        <v>13456</v>
      </c>
      <c r="C7" s="40" t="s">
        <v>218</v>
      </c>
      <c r="D7" s="36">
        <f>SUM(B44:B51)</f>
        <v>949848.6</v>
      </c>
      <c r="E7" s="36">
        <f>SUM(B164)</f>
        <v>87464</v>
      </c>
      <c r="F7" s="18"/>
    </row>
    <row r="8" spans="1:8" x14ac:dyDescent="0.25">
      <c r="A8" s="95">
        <v>43922</v>
      </c>
      <c r="B8" s="88">
        <v>14674</v>
      </c>
      <c r="C8" s="40" t="s">
        <v>318</v>
      </c>
      <c r="D8" s="36">
        <f>SUM(B52:B76)</f>
        <v>949111.51000000013</v>
      </c>
      <c r="E8" s="36">
        <f>SUM(B166:B168)</f>
        <v>393588</v>
      </c>
      <c r="F8" s="18"/>
    </row>
    <row r="9" spans="1:8" x14ac:dyDescent="0.25">
      <c r="A9" s="95">
        <v>43934</v>
      </c>
      <c r="B9" s="88">
        <v>45000</v>
      </c>
      <c r="C9" s="41" t="s">
        <v>413</v>
      </c>
      <c r="D9" s="36">
        <f>SUM(B77:B102)</f>
        <v>913911.34</v>
      </c>
      <c r="E9" s="36">
        <f>SUM(B169:B174)</f>
        <v>116700.64000000001</v>
      </c>
      <c r="F9" s="18"/>
    </row>
    <row r="10" spans="1:8" x14ac:dyDescent="0.25">
      <c r="A10" s="95">
        <v>43934</v>
      </c>
      <c r="B10" s="88">
        <v>45000</v>
      </c>
      <c r="C10" s="41" t="s">
        <v>500</v>
      </c>
      <c r="D10" s="36">
        <f>SUM(B103:B115)</f>
        <v>2342936.9000000004</v>
      </c>
      <c r="E10" s="36">
        <f>SUM(B175)</f>
        <v>25520</v>
      </c>
      <c r="F10" s="180"/>
    </row>
    <row r="11" spans="1:8" x14ac:dyDescent="0.25">
      <c r="A11" s="97">
        <v>43935</v>
      </c>
      <c r="B11" s="98">
        <v>2252000</v>
      </c>
      <c r="C11" s="40" t="s">
        <v>537</v>
      </c>
      <c r="D11" s="36">
        <f>SUM(B116:B129)</f>
        <v>315026.53000000003</v>
      </c>
      <c r="E11" s="36">
        <f>SUM(B176,B177)</f>
        <v>18600</v>
      </c>
      <c r="F11" s="18"/>
    </row>
    <row r="12" spans="1:8" x14ac:dyDescent="0.25">
      <c r="A12" s="97">
        <v>43935</v>
      </c>
      <c r="B12" s="98">
        <v>2252000</v>
      </c>
      <c r="C12" s="41" t="s">
        <v>556</v>
      </c>
      <c r="D12" s="36">
        <f>SUM(B130:B136)</f>
        <v>276002</v>
      </c>
      <c r="E12" s="36">
        <f>SUM(B178,B180)</f>
        <v>374830.8</v>
      </c>
      <c r="F12" s="18"/>
    </row>
    <row r="13" spans="1:8" x14ac:dyDescent="0.25">
      <c r="A13" s="20">
        <v>43936</v>
      </c>
      <c r="B13" s="92">
        <v>90308.32</v>
      </c>
      <c r="C13" s="41" t="s">
        <v>580</v>
      </c>
      <c r="D13" s="36">
        <f>SUM(B137:B143)</f>
        <v>293855.14</v>
      </c>
      <c r="E13" s="36">
        <v>0</v>
      </c>
      <c r="F13" s="18"/>
    </row>
    <row r="14" spans="1:8" x14ac:dyDescent="0.25">
      <c r="A14" s="97">
        <v>43936</v>
      </c>
      <c r="B14" s="98">
        <v>577169.6</v>
      </c>
      <c r="C14" s="72" t="s">
        <v>669</v>
      </c>
      <c r="D14" s="46">
        <f>SUM(D2:D13)</f>
        <v>14596872.399999999</v>
      </c>
      <c r="E14" s="46">
        <f>SUM(E2:E13)</f>
        <v>1927757.4400000002</v>
      </c>
      <c r="F14" s="46">
        <f>SUM(F2:F13)</f>
        <v>320751.99</v>
      </c>
      <c r="G14" s="46"/>
    </row>
    <row r="15" spans="1:8" x14ac:dyDescent="0.25">
      <c r="A15" s="97">
        <v>43936</v>
      </c>
      <c r="B15" s="98">
        <v>222250</v>
      </c>
    </row>
    <row r="16" spans="1:8" x14ac:dyDescent="0.25">
      <c r="A16" s="99">
        <v>43957</v>
      </c>
      <c r="B16" s="100">
        <v>95000</v>
      </c>
    </row>
    <row r="17" spans="1:2" x14ac:dyDescent="0.25">
      <c r="A17" s="99">
        <v>43957</v>
      </c>
      <c r="B17" s="100">
        <v>47500</v>
      </c>
    </row>
    <row r="18" spans="1:2" x14ac:dyDescent="0.25">
      <c r="A18" s="20">
        <v>43958</v>
      </c>
      <c r="B18" s="92">
        <v>98600</v>
      </c>
    </row>
    <row r="19" spans="1:2" s="14" customFormat="1" x14ac:dyDescent="0.25">
      <c r="A19" s="20">
        <v>43959</v>
      </c>
      <c r="B19" s="92">
        <v>31900</v>
      </c>
    </row>
    <row r="20" spans="1:2" s="14" customFormat="1" x14ac:dyDescent="0.25">
      <c r="A20" s="62">
        <v>43959</v>
      </c>
      <c r="B20" s="101">
        <v>162400</v>
      </c>
    </row>
    <row r="21" spans="1:2" s="14" customFormat="1" x14ac:dyDescent="0.25">
      <c r="A21" s="62">
        <v>43959</v>
      </c>
      <c r="B21" s="101">
        <v>197200</v>
      </c>
    </row>
    <row r="22" spans="1:2" x14ac:dyDescent="0.25">
      <c r="A22" s="62">
        <v>43959</v>
      </c>
      <c r="B22" s="101">
        <v>197200</v>
      </c>
    </row>
    <row r="23" spans="1:2" x14ac:dyDescent="0.25">
      <c r="A23" s="20">
        <v>43959</v>
      </c>
      <c r="B23" s="92">
        <v>48140</v>
      </c>
    </row>
    <row r="24" spans="1:2" x14ac:dyDescent="0.25">
      <c r="A24" s="71">
        <v>43959</v>
      </c>
      <c r="B24" s="91">
        <v>2496.67</v>
      </c>
    </row>
    <row r="25" spans="1:2" x14ac:dyDescent="0.25">
      <c r="A25" s="62">
        <v>43962</v>
      </c>
      <c r="B25" s="101">
        <v>197200</v>
      </c>
    </row>
    <row r="26" spans="1:2" x14ac:dyDescent="0.25">
      <c r="A26" s="62">
        <v>43962</v>
      </c>
      <c r="B26" s="101">
        <v>197200</v>
      </c>
    </row>
    <row r="27" spans="1:2" x14ac:dyDescent="0.25">
      <c r="A27" s="95">
        <v>43966</v>
      </c>
      <c r="B27" s="93">
        <v>16936</v>
      </c>
    </row>
    <row r="28" spans="1:2" s="14" customFormat="1" x14ac:dyDescent="0.25">
      <c r="A28" s="95">
        <v>43966</v>
      </c>
      <c r="B28" s="93">
        <v>138504</v>
      </c>
    </row>
    <row r="29" spans="1:2" s="14" customFormat="1" x14ac:dyDescent="0.25">
      <c r="A29" s="95">
        <v>43966</v>
      </c>
      <c r="B29" s="93">
        <v>34800</v>
      </c>
    </row>
    <row r="30" spans="1:2" s="14" customFormat="1" x14ac:dyDescent="0.25">
      <c r="A30" s="95">
        <v>43966</v>
      </c>
      <c r="B30" s="93">
        <v>132240</v>
      </c>
    </row>
    <row r="31" spans="1:2" s="14" customFormat="1" x14ac:dyDescent="0.25">
      <c r="A31" s="20">
        <v>43971</v>
      </c>
      <c r="B31" s="92">
        <v>762</v>
      </c>
    </row>
    <row r="32" spans="1:2" s="14" customFormat="1" x14ac:dyDescent="0.25">
      <c r="A32" s="20">
        <v>43972</v>
      </c>
      <c r="B32" s="92">
        <v>97440</v>
      </c>
    </row>
    <row r="33" spans="1:2" s="14" customFormat="1" x14ac:dyDescent="0.25">
      <c r="A33" s="95">
        <v>43973</v>
      </c>
      <c r="B33" s="93">
        <v>13270.4</v>
      </c>
    </row>
    <row r="34" spans="1:2" s="14" customFormat="1" x14ac:dyDescent="0.25">
      <c r="A34" s="20">
        <v>43973</v>
      </c>
      <c r="B34" s="92">
        <v>42724.25</v>
      </c>
    </row>
    <row r="35" spans="1:2" s="14" customFormat="1" x14ac:dyDescent="0.25">
      <c r="A35" s="20">
        <v>43973</v>
      </c>
      <c r="B35" s="92">
        <v>14998.8</v>
      </c>
    </row>
    <row r="36" spans="1:2" s="14" customFormat="1" x14ac:dyDescent="0.25">
      <c r="A36" s="20">
        <v>43973</v>
      </c>
      <c r="B36" s="92">
        <v>34800</v>
      </c>
    </row>
    <row r="37" spans="1:2" s="14" customFormat="1" x14ac:dyDescent="0.25">
      <c r="A37" s="97">
        <v>43976</v>
      </c>
      <c r="B37" s="98">
        <v>120118</v>
      </c>
    </row>
    <row r="38" spans="1:2" s="14" customFormat="1" x14ac:dyDescent="0.25">
      <c r="A38" s="20">
        <v>43976</v>
      </c>
      <c r="B38" s="92">
        <v>165996</v>
      </c>
    </row>
    <row r="39" spans="1:2" s="14" customFormat="1" x14ac:dyDescent="0.25">
      <c r="A39" s="20">
        <v>43976</v>
      </c>
      <c r="B39" s="92">
        <v>46400</v>
      </c>
    </row>
    <row r="40" spans="1:2" s="14" customFormat="1" x14ac:dyDescent="0.25">
      <c r="A40" s="20">
        <v>43978</v>
      </c>
      <c r="B40" s="92">
        <v>175914</v>
      </c>
    </row>
    <row r="41" spans="1:2" s="14" customFormat="1" x14ac:dyDescent="0.25">
      <c r="A41" s="62">
        <v>43980</v>
      </c>
      <c r="B41" s="101">
        <v>216920</v>
      </c>
    </row>
    <row r="42" spans="1:2" x14ac:dyDescent="0.25">
      <c r="A42" s="62">
        <v>43980</v>
      </c>
      <c r="B42" s="101">
        <v>216920</v>
      </c>
    </row>
    <row r="43" spans="1:2" x14ac:dyDescent="0.25">
      <c r="A43" s="62">
        <v>43980</v>
      </c>
      <c r="B43" s="101">
        <v>236640</v>
      </c>
    </row>
    <row r="44" spans="1:2" x14ac:dyDescent="0.25">
      <c r="A44" s="20">
        <v>43987</v>
      </c>
      <c r="B44" s="93">
        <v>179800</v>
      </c>
    </row>
    <row r="45" spans="1:2" x14ac:dyDescent="0.25">
      <c r="A45" s="71">
        <v>43994</v>
      </c>
      <c r="B45" s="91">
        <v>59682</v>
      </c>
    </row>
    <row r="46" spans="1:2" s="14" customFormat="1" x14ac:dyDescent="0.25">
      <c r="A46" s="71">
        <v>43994</v>
      </c>
      <c r="B46" s="91">
        <v>25520</v>
      </c>
    </row>
    <row r="47" spans="1:2" s="14" customFormat="1" x14ac:dyDescent="0.25">
      <c r="A47" s="71">
        <v>43998</v>
      </c>
      <c r="B47" s="91">
        <v>568400</v>
      </c>
    </row>
    <row r="48" spans="1:2" s="14" customFormat="1" x14ac:dyDescent="0.25">
      <c r="A48" s="71">
        <v>44000</v>
      </c>
      <c r="B48" s="91">
        <v>13595.2</v>
      </c>
    </row>
    <row r="49" spans="1:2" s="14" customFormat="1" x14ac:dyDescent="0.25">
      <c r="A49" s="71">
        <v>44000</v>
      </c>
      <c r="B49" s="91">
        <v>1044</v>
      </c>
    </row>
    <row r="50" spans="1:2" s="14" customFormat="1" x14ac:dyDescent="0.25">
      <c r="A50" s="71">
        <v>44006</v>
      </c>
      <c r="B50" s="91">
        <v>49711.8</v>
      </c>
    </row>
    <row r="51" spans="1:2" x14ac:dyDescent="0.25">
      <c r="A51" s="71">
        <v>44007</v>
      </c>
      <c r="B51" s="91">
        <v>52095.6</v>
      </c>
    </row>
    <row r="52" spans="1:2" x14ac:dyDescent="0.25">
      <c r="A52" s="102">
        <v>44014</v>
      </c>
      <c r="B52" s="103">
        <v>36830</v>
      </c>
    </row>
    <row r="53" spans="1:2" x14ac:dyDescent="0.25">
      <c r="A53" s="62">
        <v>44015</v>
      </c>
      <c r="B53" s="94">
        <v>174000</v>
      </c>
    </row>
    <row r="54" spans="1:2" x14ac:dyDescent="0.25">
      <c r="A54" s="102">
        <v>44019</v>
      </c>
      <c r="B54" s="103">
        <v>222250</v>
      </c>
    </row>
    <row r="55" spans="1:2" x14ac:dyDescent="0.25">
      <c r="A55" s="102">
        <v>44019</v>
      </c>
      <c r="B55" s="103">
        <v>75000</v>
      </c>
    </row>
    <row r="56" spans="1:2" x14ac:dyDescent="0.25">
      <c r="A56" s="102">
        <v>44019</v>
      </c>
      <c r="B56" s="103">
        <v>75000</v>
      </c>
    </row>
    <row r="57" spans="1:2" s="14" customFormat="1" x14ac:dyDescent="0.25">
      <c r="A57" s="102">
        <v>44021</v>
      </c>
      <c r="B57" s="103">
        <v>15080</v>
      </c>
    </row>
    <row r="58" spans="1:2" s="14" customFormat="1" x14ac:dyDescent="0.25">
      <c r="A58" s="102">
        <v>44021</v>
      </c>
      <c r="B58" s="103">
        <v>5800</v>
      </c>
    </row>
    <row r="59" spans="1:2" s="14" customFormat="1" x14ac:dyDescent="0.25">
      <c r="A59" s="102">
        <v>44021</v>
      </c>
      <c r="B59" s="103">
        <v>30160</v>
      </c>
    </row>
    <row r="60" spans="1:2" s="14" customFormat="1" x14ac:dyDescent="0.25">
      <c r="A60" s="102">
        <v>44021</v>
      </c>
      <c r="B60" s="103">
        <v>1450</v>
      </c>
    </row>
    <row r="61" spans="1:2" s="14" customFormat="1" x14ac:dyDescent="0.25">
      <c r="A61" s="102">
        <v>44021</v>
      </c>
      <c r="B61" s="103">
        <v>11099</v>
      </c>
    </row>
    <row r="62" spans="1:2" s="14" customFormat="1" x14ac:dyDescent="0.25">
      <c r="A62" s="62">
        <v>44022</v>
      </c>
      <c r="B62" s="94">
        <v>5220</v>
      </c>
    </row>
    <row r="63" spans="1:2" s="14" customFormat="1" x14ac:dyDescent="0.25">
      <c r="A63" s="102">
        <v>44022</v>
      </c>
      <c r="B63" s="103">
        <v>13920</v>
      </c>
    </row>
    <row r="64" spans="1:2" s="14" customFormat="1" x14ac:dyDescent="0.25">
      <c r="A64" s="102">
        <v>44022</v>
      </c>
      <c r="B64" s="103">
        <v>8700</v>
      </c>
    </row>
    <row r="65" spans="1:2" s="14" customFormat="1" x14ac:dyDescent="0.25">
      <c r="A65" s="102">
        <v>44022</v>
      </c>
      <c r="B65" s="103">
        <v>10440</v>
      </c>
    </row>
    <row r="66" spans="1:2" s="14" customFormat="1" x14ac:dyDescent="0.25">
      <c r="A66" s="102">
        <v>44022</v>
      </c>
      <c r="B66" s="103">
        <v>10440</v>
      </c>
    </row>
    <row r="67" spans="1:2" x14ac:dyDescent="0.25">
      <c r="A67" s="102">
        <v>44028</v>
      </c>
      <c r="B67" s="103">
        <v>34776.800000000003</v>
      </c>
    </row>
    <row r="68" spans="1:2" x14ac:dyDescent="0.25">
      <c r="A68" s="102">
        <v>44028</v>
      </c>
      <c r="B68" s="103">
        <v>17325</v>
      </c>
    </row>
    <row r="69" spans="1:2" x14ac:dyDescent="0.25">
      <c r="A69" s="102">
        <v>44028</v>
      </c>
      <c r="B69" s="103">
        <v>6630.56</v>
      </c>
    </row>
    <row r="70" spans="1:2" x14ac:dyDescent="0.25">
      <c r="A70" s="102">
        <v>44028</v>
      </c>
      <c r="B70" s="103">
        <v>11335.52</v>
      </c>
    </row>
    <row r="71" spans="1:2" x14ac:dyDescent="0.25">
      <c r="A71" s="102">
        <v>44029</v>
      </c>
      <c r="B71" s="103">
        <v>100000</v>
      </c>
    </row>
    <row r="72" spans="1:2" x14ac:dyDescent="0.25">
      <c r="A72" s="102">
        <v>44032</v>
      </c>
      <c r="B72" s="103">
        <v>1819.75</v>
      </c>
    </row>
    <row r="73" spans="1:2" x14ac:dyDescent="0.25">
      <c r="A73" s="102">
        <v>44032</v>
      </c>
      <c r="B73" s="103">
        <v>11818.08</v>
      </c>
    </row>
    <row r="74" spans="1:2" x14ac:dyDescent="0.25">
      <c r="A74" s="102">
        <v>44039</v>
      </c>
      <c r="B74" s="103">
        <v>1252</v>
      </c>
    </row>
    <row r="75" spans="1:2" x14ac:dyDescent="0.25">
      <c r="A75" s="102">
        <v>44042</v>
      </c>
      <c r="B75" s="103">
        <v>58812</v>
      </c>
    </row>
    <row r="76" spans="1:2" x14ac:dyDescent="0.25">
      <c r="A76" s="102">
        <v>44042</v>
      </c>
      <c r="B76" s="103">
        <v>9952.7999999999993</v>
      </c>
    </row>
    <row r="77" spans="1:2" x14ac:dyDescent="0.25">
      <c r="A77" s="20">
        <v>44046</v>
      </c>
      <c r="B77" s="93">
        <v>75516</v>
      </c>
    </row>
    <row r="78" spans="1:2" x14ac:dyDescent="0.25">
      <c r="A78" s="20">
        <v>44046</v>
      </c>
      <c r="B78" s="93">
        <v>5421.84</v>
      </c>
    </row>
    <row r="79" spans="1:2" x14ac:dyDescent="0.25">
      <c r="A79" s="20">
        <v>44046</v>
      </c>
      <c r="B79" s="93">
        <v>3201.6</v>
      </c>
    </row>
    <row r="80" spans="1:2" x14ac:dyDescent="0.25">
      <c r="A80" s="20">
        <v>44046</v>
      </c>
      <c r="B80" s="93">
        <v>5220</v>
      </c>
    </row>
    <row r="81" spans="1:2" x14ac:dyDescent="0.25">
      <c r="A81" s="20">
        <v>44046</v>
      </c>
      <c r="B81" s="93">
        <v>4350</v>
      </c>
    </row>
    <row r="82" spans="1:2" x14ac:dyDescent="0.25">
      <c r="A82" s="20">
        <v>44047</v>
      </c>
      <c r="B82" s="93">
        <v>16820</v>
      </c>
    </row>
    <row r="83" spans="1:2" x14ac:dyDescent="0.25">
      <c r="A83" s="20">
        <v>44047</v>
      </c>
      <c r="B83" s="93">
        <v>435890.01</v>
      </c>
    </row>
    <row r="84" spans="1:2" x14ac:dyDescent="0.25">
      <c r="A84" s="20">
        <v>44049</v>
      </c>
      <c r="B84" s="93">
        <v>1508</v>
      </c>
    </row>
    <row r="85" spans="1:2" x14ac:dyDescent="0.25">
      <c r="A85" s="20">
        <v>44050</v>
      </c>
      <c r="B85" s="93">
        <v>65076</v>
      </c>
    </row>
    <row r="86" spans="1:2" x14ac:dyDescent="0.25">
      <c r="A86" s="20">
        <v>44054</v>
      </c>
      <c r="B86" s="93">
        <v>66120</v>
      </c>
    </row>
    <row r="87" spans="1:2" x14ac:dyDescent="0.25">
      <c r="A87" s="20">
        <v>44055</v>
      </c>
      <c r="B87" s="93">
        <v>1539.63</v>
      </c>
    </row>
    <row r="88" spans="1:2" x14ac:dyDescent="0.25">
      <c r="A88" s="20">
        <v>44056</v>
      </c>
      <c r="B88" s="93">
        <v>57652</v>
      </c>
    </row>
    <row r="89" spans="1:2" x14ac:dyDescent="0.25">
      <c r="A89" s="20">
        <v>44060</v>
      </c>
      <c r="B89" s="93">
        <v>464</v>
      </c>
    </row>
    <row r="90" spans="1:2" x14ac:dyDescent="0.25">
      <c r="A90" s="20">
        <v>44060</v>
      </c>
      <c r="B90" s="93">
        <v>464</v>
      </c>
    </row>
    <row r="91" spans="1:2" x14ac:dyDescent="0.25">
      <c r="A91" s="20">
        <v>44060</v>
      </c>
      <c r="B91" s="93">
        <v>928</v>
      </c>
    </row>
    <row r="92" spans="1:2" s="14" customFormat="1" x14ac:dyDescent="0.25">
      <c r="A92" s="20">
        <v>44060</v>
      </c>
      <c r="B92" s="93">
        <v>464</v>
      </c>
    </row>
    <row r="93" spans="1:2" x14ac:dyDescent="0.25">
      <c r="A93" s="20">
        <v>44060</v>
      </c>
      <c r="B93" s="93">
        <v>62.12</v>
      </c>
    </row>
    <row r="94" spans="1:2" x14ac:dyDescent="0.25">
      <c r="A94" s="20">
        <v>44060</v>
      </c>
      <c r="B94" s="93">
        <v>4130</v>
      </c>
    </row>
    <row r="95" spans="1:2" x14ac:dyDescent="0.25">
      <c r="A95" s="20">
        <v>44061</v>
      </c>
      <c r="B95" s="93">
        <v>1160</v>
      </c>
    </row>
    <row r="96" spans="1:2" s="14" customFormat="1" x14ac:dyDescent="0.25">
      <c r="A96" s="20">
        <v>44061</v>
      </c>
      <c r="B96" s="93">
        <v>96001.600000000006</v>
      </c>
    </row>
    <row r="97" spans="1:2" x14ac:dyDescent="0.25">
      <c r="A97" s="20">
        <v>44067</v>
      </c>
      <c r="B97" s="93">
        <v>1568</v>
      </c>
    </row>
    <row r="98" spans="1:2" x14ac:dyDescent="0.25">
      <c r="A98" s="20">
        <v>44067</v>
      </c>
      <c r="B98" s="93">
        <v>5916</v>
      </c>
    </row>
    <row r="99" spans="1:2" x14ac:dyDescent="0.25">
      <c r="A99" s="20">
        <v>44070</v>
      </c>
      <c r="B99" s="93">
        <v>10440</v>
      </c>
    </row>
    <row r="100" spans="1:2" x14ac:dyDescent="0.25">
      <c r="A100" s="20">
        <v>44070</v>
      </c>
      <c r="B100" s="93">
        <v>8999.98</v>
      </c>
    </row>
    <row r="101" spans="1:2" x14ac:dyDescent="0.25">
      <c r="A101" s="20">
        <v>44070</v>
      </c>
      <c r="B101" s="93">
        <v>27000</v>
      </c>
    </row>
    <row r="102" spans="1:2" x14ac:dyDescent="0.25">
      <c r="A102" s="20">
        <v>44070</v>
      </c>
      <c r="B102" s="93">
        <v>17998.560000000001</v>
      </c>
    </row>
    <row r="103" spans="1:2" x14ac:dyDescent="0.25">
      <c r="A103" s="20">
        <v>44076</v>
      </c>
      <c r="B103" s="93">
        <v>23200</v>
      </c>
    </row>
    <row r="104" spans="1:2" x14ac:dyDescent="0.25">
      <c r="A104" s="20">
        <v>44076</v>
      </c>
      <c r="B104" s="93">
        <v>69600</v>
      </c>
    </row>
    <row r="105" spans="1:2" s="14" customFormat="1" x14ac:dyDescent="0.25">
      <c r="A105" s="20">
        <v>44077</v>
      </c>
      <c r="B105" s="93">
        <v>58000</v>
      </c>
    </row>
    <row r="106" spans="1:2" x14ac:dyDescent="0.25">
      <c r="A106" s="20">
        <v>44077</v>
      </c>
      <c r="B106" s="93">
        <v>6032.87</v>
      </c>
    </row>
    <row r="107" spans="1:2" x14ac:dyDescent="0.25">
      <c r="A107" s="104">
        <v>44078</v>
      </c>
      <c r="B107" s="105">
        <v>5220</v>
      </c>
    </row>
    <row r="108" spans="1:2" x14ac:dyDescent="0.25">
      <c r="A108" s="104">
        <v>44078</v>
      </c>
      <c r="B108" s="105">
        <v>5220</v>
      </c>
    </row>
    <row r="109" spans="1:2" x14ac:dyDescent="0.25">
      <c r="A109" s="20">
        <v>44082</v>
      </c>
      <c r="B109" s="93">
        <v>1972</v>
      </c>
    </row>
    <row r="110" spans="1:2" x14ac:dyDescent="0.25">
      <c r="A110" s="20">
        <v>44084</v>
      </c>
      <c r="B110" s="93">
        <v>1657890.1</v>
      </c>
    </row>
    <row r="111" spans="1:2" x14ac:dyDescent="0.25">
      <c r="A111" s="20">
        <v>44084</v>
      </c>
      <c r="B111" s="93">
        <v>497224.14</v>
      </c>
    </row>
    <row r="112" spans="1:2" x14ac:dyDescent="0.25">
      <c r="A112" s="20">
        <v>44084</v>
      </c>
      <c r="B112" s="93">
        <v>771.79</v>
      </c>
    </row>
    <row r="113" spans="1:2" x14ac:dyDescent="0.25">
      <c r="A113" s="20">
        <v>44089</v>
      </c>
      <c r="B113" s="93">
        <v>9628</v>
      </c>
    </row>
    <row r="114" spans="1:2" x14ac:dyDescent="0.25">
      <c r="A114" s="20">
        <v>44099</v>
      </c>
      <c r="B114" s="93">
        <v>6612</v>
      </c>
    </row>
    <row r="115" spans="1:2" x14ac:dyDescent="0.25">
      <c r="A115" s="20">
        <v>44103</v>
      </c>
      <c r="B115" s="93">
        <v>1566</v>
      </c>
    </row>
    <row r="116" spans="1:2" x14ac:dyDescent="0.25">
      <c r="A116" s="20">
        <v>44105</v>
      </c>
      <c r="B116" s="93">
        <v>13827.2</v>
      </c>
    </row>
    <row r="117" spans="1:2" x14ac:dyDescent="0.25">
      <c r="A117" s="20">
        <v>44105</v>
      </c>
      <c r="B117" s="93">
        <v>38883.199999999997</v>
      </c>
    </row>
    <row r="118" spans="1:2" x14ac:dyDescent="0.25">
      <c r="A118" s="20">
        <v>44105</v>
      </c>
      <c r="B118" s="93">
        <v>58626.400000000001</v>
      </c>
    </row>
    <row r="119" spans="1:2" x14ac:dyDescent="0.25">
      <c r="A119" s="20">
        <v>44110</v>
      </c>
      <c r="B119" s="93">
        <v>440.8</v>
      </c>
    </row>
    <row r="120" spans="1:2" x14ac:dyDescent="0.25">
      <c r="A120" s="20">
        <v>44110</v>
      </c>
      <c r="B120" s="93">
        <v>10440</v>
      </c>
    </row>
    <row r="121" spans="1:2" x14ac:dyDescent="0.25">
      <c r="A121" s="20">
        <v>44110</v>
      </c>
      <c r="B121" s="93">
        <v>399.98</v>
      </c>
    </row>
    <row r="122" spans="1:2" x14ac:dyDescent="0.25">
      <c r="A122" s="20">
        <v>44110</v>
      </c>
      <c r="B122" s="93">
        <v>139.97</v>
      </c>
    </row>
    <row r="123" spans="1:2" x14ac:dyDescent="0.25">
      <c r="A123" s="20">
        <v>44110</v>
      </c>
      <c r="B123" s="93">
        <v>479.92</v>
      </c>
    </row>
    <row r="124" spans="1:2" x14ac:dyDescent="0.25">
      <c r="A124" s="20">
        <v>44111</v>
      </c>
      <c r="B124" s="93">
        <v>4917.24</v>
      </c>
    </row>
    <row r="125" spans="1:2" x14ac:dyDescent="0.25">
      <c r="A125" s="20">
        <v>44119</v>
      </c>
      <c r="B125" s="93">
        <v>120002</v>
      </c>
    </row>
    <row r="126" spans="1:2" x14ac:dyDescent="0.25">
      <c r="A126" s="20">
        <v>44126</v>
      </c>
      <c r="B126" s="93">
        <v>48599.94</v>
      </c>
    </row>
    <row r="127" spans="1:2" x14ac:dyDescent="0.25">
      <c r="A127" s="20">
        <v>44126</v>
      </c>
      <c r="B127" s="93">
        <v>13499.96</v>
      </c>
    </row>
    <row r="128" spans="1:2" x14ac:dyDescent="0.25">
      <c r="A128" s="20">
        <v>44130</v>
      </c>
      <c r="B128" s="93">
        <v>3999.92</v>
      </c>
    </row>
    <row r="129" spans="1:8" x14ac:dyDescent="0.25">
      <c r="A129" s="106">
        <v>44130</v>
      </c>
      <c r="B129" s="93">
        <v>770</v>
      </c>
    </row>
    <row r="130" spans="1:8" s="14" customFormat="1" x14ac:dyDescent="0.25">
      <c r="A130" s="106">
        <v>44145</v>
      </c>
      <c r="B130" s="93">
        <v>8700</v>
      </c>
      <c r="H130" s="14" t="s">
        <v>579</v>
      </c>
    </row>
    <row r="131" spans="1:8" x14ac:dyDescent="0.25">
      <c r="A131" s="106">
        <v>44145</v>
      </c>
      <c r="B131" s="93">
        <v>11250</v>
      </c>
    </row>
    <row r="132" spans="1:8" x14ac:dyDescent="0.25">
      <c r="A132" s="106">
        <v>44148</v>
      </c>
      <c r="B132" s="93">
        <v>39440</v>
      </c>
    </row>
    <row r="133" spans="1:8" x14ac:dyDescent="0.25">
      <c r="A133" s="20">
        <v>44148</v>
      </c>
      <c r="B133" s="93">
        <v>1392</v>
      </c>
    </row>
    <row r="134" spans="1:8" x14ac:dyDescent="0.25">
      <c r="A134" s="20">
        <v>44148</v>
      </c>
      <c r="B134" s="93">
        <v>105000</v>
      </c>
    </row>
    <row r="135" spans="1:8" x14ac:dyDescent="0.25">
      <c r="A135" s="20">
        <v>44162</v>
      </c>
      <c r="B135" s="93">
        <v>105000</v>
      </c>
    </row>
    <row r="136" spans="1:8" x14ac:dyDescent="0.25">
      <c r="A136" s="20">
        <v>44165</v>
      </c>
      <c r="B136" s="93">
        <v>5220</v>
      </c>
    </row>
    <row r="137" spans="1:8" x14ac:dyDescent="0.25">
      <c r="A137" s="20">
        <v>44167</v>
      </c>
      <c r="B137" s="93">
        <v>1392</v>
      </c>
    </row>
    <row r="138" spans="1:8" x14ac:dyDescent="0.25">
      <c r="A138" s="20">
        <v>44168</v>
      </c>
      <c r="B138" s="93">
        <v>66120</v>
      </c>
    </row>
    <row r="139" spans="1:8" x14ac:dyDescent="0.25">
      <c r="A139" s="20">
        <v>44175</v>
      </c>
      <c r="B139" s="93">
        <v>9976</v>
      </c>
    </row>
    <row r="140" spans="1:8" x14ac:dyDescent="0.25">
      <c r="A140" s="20">
        <v>44175</v>
      </c>
      <c r="B140" s="93">
        <v>103590.78</v>
      </c>
    </row>
    <row r="141" spans="1:8" s="14" customFormat="1" x14ac:dyDescent="0.25">
      <c r="A141" s="20">
        <v>44181</v>
      </c>
      <c r="B141" s="93">
        <v>21659.52</v>
      </c>
    </row>
    <row r="142" spans="1:8" s="14" customFormat="1" x14ac:dyDescent="0.25">
      <c r="A142" s="20">
        <v>44187</v>
      </c>
      <c r="B142" s="93">
        <v>4116.84</v>
      </c>
    </row>
    <row r="143" spans="1:8" s="14" customFormat="1" x14ac:dyDescent="0.25">
      <c r="A143" s="20">
        <v>44195</v>
      </c>
      <c r="B143" s="93">
        <v>87000</v>
      </c>
    </row>
    <row r="144" spans="1:8" s="14" customFormat="1" x14ac:dyDescent="0.25">
      <c r="A144" s="20">
        <v>44217</v>
      </c>
      <c r="B144" s="93">
        <v>292204</v>
      </c>
    </row>
    <row r="145" spans="1:5" x14ac:dyDescent="0.25">
      <c r="A145" s="20">
        <v>44222</v>
      </c>
      <c r="B145" s="93">
        <v>16704</v>
      </c>
    </row>
    <row r="146" spans="1:5" x14ac:dyDescent="0.25">
      <c r="A146" s="71">
        <v>44246</v>
      </c>
      <c r="B146" s="91">
        <v>2320</v>
      </c>
    </row>
    <row r="147" spans="1:5" x14ac:dyDescent="0.25">
      <c r="A147" s="71">
        <v>44253</v>
      </c>
      <c r="B147" s="91">
        <v>464</v>
      </c>
    </row>
    <row r="148" spans="1:5" x14ac:dyDescent="0.25">
      <c r="A148" s="71">
        <v>44259</v>
      </c>
      <c r="B148" s="91">
        <v>3480</v>
      </c>
    </row>
    <row r="149" spans="1:5" x14ac:dyDescent="0.25">
      <c r="A149" s="71">
        <v>44260</v>
      </c>
      <c r="B149" s="91">
        <v>16240</v>
      </c>
      <c r="C149" s="46"/>
    </row>
    <row r="150" spans="1:5" x14ac:dyDescent="0.25">
      <c r="A150" s="71">
        <v>44260</v>
      </c>
      <c r="B150" s="91">
        <v>20000</v>
      </c>
    </row>
    <row r="151" spans="1:5" x14ac:dyDescent="0.25">
      <c r="A151" s="71">
        <v>44260</v>
      </c>
      <c r="B151" s="91">
        <v>7000</v>
      </c>
    </row>
    <row r="152" spans="1:5" x14ac:dyDescent="0.25">
      <c r="A152" s="71">
        <v>44260</v>
      </c>
      <c r="B152" s="91">
        <v>116000</v>
      </c>
    </row>
    <row r="153" spans="1:5" x14ac:dyDescent="0.25">
      <c r="A153" s="71">
        <v>44260</v>
      </c>
      <c r="B153" s="91">
        <v>15000</v>
      </c>
    </row>
    <row r="154" spans="1:5" x14ac:dyDescent="0.25">
      <c r="A154" s="71">
        <v>44273</v>
      </c>
      <c r="B154" s="91">
        <v>180000</v>
      </c>
    </row>
    <row r="155" spans="1:5" x14ac:dyDescent="0.25">
      <c r="A155" s="71">
        <v>44274</v>
      </c>
      <c r="B155" s="91">
        <v>3712</v>
      </c>
    </row>
    <row r="156" spans="1:5" x14ac:dyDescent="0.25">
      <c r="A156" s="71">
        <v>44274</v>
      </c>
      <c r="B156" s="91">
        <v>17226</v>
      </c>
      <c r="E156" s="14" t="s">
        <v>579</v>
      </c>
    </row>
    <row r="157" spans="1:5" x14ac:dyDescent="0.25">
      <c r="A157" s="71">
        <v>44274</v>
      </c>
      <c r="B157" s="91">
        <v>34800</v>
      </c>
    </row>
    <row r="158" spans="1:5" x14ac:dyDescent="0.25">
      <c r="A158" s="71">
        <v>44278</v>
      </c>
      <c r="B158" s="91">
        <v>1914</v>
      </c>
    </row>
    <row r="159" spans="1:5" s="14" customFormat="1" x14ac:dyDescent="0.25">
      <c r="A159" s="71">
        <v>44306</v>
      </c>
      <c r="B159" s="91">
        <v>32480</v>
      </c>
    </row>
    <row r="160" spans="1:5" x14ac:dyDescent="0.25">
      <c r="A160" s="71">
        <v>44330</v>
      </c>
      <c r="B160" s="91">
        <v>1914</v>
      </c>
    </row>
    <row r="161" spans="1:2" x14ac:dyDescent="0.25">
      <c r="A161" s="71">
        <v>44333</v>
      </c>
      <c r="B161" s="91">
        <v>24360</v>
      </c>
    </row>
    <row r="162" spans="1:2" x14ac:dyDescent="0.25">
      <c r="A162" s="71">
        <v>44334</v>
      </c>
      <c r="B162" s="91">
        <v>104400</v>
      </c>
    </row>
    <row r="163" spans="1:2" x14ac:dyDescent="0.25">
      <c r="A163" s="71">
        <v>44335</v>
      </c>
      <c r="B163" s="91">
        <v>19836</v>
      </c>
    </row>
    <row r="164" spans="1:2" x14ac:dyDescent="0.25">
      <c r="A164" s="71">
        <v>44377</v>
      </c>
      <c r="B164" s="91">
        <v>87464</v>
      </c>
    </row>
    <row r="165" spans="1:2" x14ac:dyDescent="0.25">
      <c r="A165" s="71">
        <v>44253</v>
      </c>
      <c r="B165" s="91">
        <v>1000</v>
      </c>
    </row>
    <row r="166" spans="1:2" x14ac:dyDescent="0.25">
      <c r="A166" s="71">
        <v>44385</v>
      </c>
      <c r="B166" s="91">
        <v>43732</v>
      </c>
    </row>
    <row r="167" spans="1:2" x14ac:dyDescent="0.25">
      <c r="A167" s="107">
        <v>44387</v>
      </c>
      <c r="B167" s="108">
        <v>306124</v>
      </c>
    </row>
    <row r="168" spans="1:2" x14ac:dyDescent="0.25">
      <c r="A168" s="107">
        <v>44387</v>
      </c>
      <c r="B168" s="108">
        <v>43732</v>
      </c>
    </row>
    <row r="169" spans="1:2" x14ac:dyDescent="0.25">
      <c r="A169" s="107">
        <v>44433</v>
      </c>
      <c r="B169" s="108">
        <v>13725.12</v>
      </c>
    </row>
    <row r="170" spans="1:2" x14ac:dyDescent="0.25">
      <c r="A170" s="107">
        <v>44433</v>
      </c>
      <c r="B170" s="108">
        <v>35078.400000000001</v>
      </c>
    </row>
    <row r="171" spans="1:2" x14ac:dyDescent="0.25">
      <c r="A171" s="107">
        <v>44433</v>
      </c>
      <c r="B171" s="108">
        <v>13725.12</v>
      </c>
    </row>
    <row r="172" spans="1:2" x14ac:dyDescent="0.25">
      <c r="A172" s="107">
        <v>44420</v>
      </c>
      <c r="B172" s="108">
        <v>20880</v>
      </c>
    </row>
    <row r="173" spans="1:2" x14ac:dyDescent="0.25">
      <c r="A173" s="107">
        <v>44439</v>
      </c>
      <c r="B173" s="108">
        <v>9744</v>
      </c>
    </row>
    <row r="174" spans="1:2" x14ac:dyDescent="0.25">
      <c r="A174" s="107">
        <v>44433</v>
      </c>
      <c r="B174" s="108">
        <v>23548</v>
      </c>
    </row>
    <row r="175" spans="1:2" x14ac:dyDescent="0.25">
      <c r="A175" s="288">
        <v>44440</v>
      </c>
      <c r="B175" s="179">
        <v>25520</v>
      </c>
    </row>
    <row r="176" spans="1:2" x14ac:dyDescent="0.25">
      <c r="A176" s="288">
        <v>44498</v>
      </c>
      <c r="B176" s="179">
        <v>16320</v>
      </c>
    </row>
    <row r="177" spans="1:2" x14ac:dyDescent="0.25">
      <c r="A177" s="288">
        <v>44497</v>
      </c>
      <c r="B177" s="179">
        <v>2280</v>
      </c>
    </row>
    <row r="178" spans="1:2" x14ac:dyDescent="0.25">
      <c r="A178" s="289">
        <v>44505</v>
      </c>
      <c r="B178" s="285">
        <v>27178.799999999999</v>
      </c>
    </row>
    <row r="179" spans="1:2" x14ac:dyDescent="0.25">
      <c r="A179" s="289">
        <v>44512</v>
      </c>
      <c r="B179" s="285">
        <v>16356</v>
      </c>
    </row>
    <row r="180" spans="1:2" x14ac:dyDescent="0.25">
      <c r="A180" s="289">
        <v>44524</v>
      </c>
      <c r="B180" s="285">
        <v>347652</v>
      </c>
    </row>
    <row r="181" spans="1:2" x14ac:dyDescent="0.25">
      <c r="A181" s="282">
        <v>44567</v>
      </c>
      <c r="B181" s="285">
        <v>39799.99</v>
      </c>
    </row>
    <row r="182" spans="1:2" x14ac:dyDescent="0.25">
      <c r="A182" s="282">
        <v>44230</v>
      </c>
      <c r="B182" s="285">
        <v>10440</v>
      </c>
    </row>
    <row r="183" spans="1:2" x14ac:dyDescent="0.25">
      <c r="A183" s="282">
        <v>44600</v>
      </c>
      <c r="B183" s="285">
        <v>39799.99</v>
      </c>
    </row>
    <row r="184" spans="1:2" x14ac:dyDescent="0.25">
      <c r="A184" s="282">
        <v>44603</v>
      </c>
      <c r="B184" s="285">
        <v>255548</v>
      </c>
    </row>
    <row r="185" spans="1:2" x14ac:dyDescent="0.25">
      <c r="A185" s="288">
        <v>44691</v>
      </c>
      <c r="B185" s="290">
        <v>14964</v>
      </c>
    </row>
    <row r="186" spans="1:2" x14ac:dyDescent="0.25">
      <c r="A186" s="283"/>
      <c r="B186" s="286"/>
    </row>
    <row r="187" spans="1:2" x14ac:dyDescent="0.25">
      <c r="A187" s="283"/>
      <c r="B187" s="286"/>
    </row>
    <row r="188" spans="1:2" x14ac:dyDescent="0.25">
      <c r="A188" s="283"/>
      <c r="B188" s="286"/>
    </row>
    <row r="189" spans="1:2" x14ac:dyDescent="0.25">
      <c r="A189" s="284"/>
      <c r="B189" s="287"/>
    </row>
  </sheetData>
  <sortState xmlns:xlrd2="http://schemas.microsoft.com/office/spreadsheetml/2017/richdata2" ref="A2:B165">
    <sortCondition ref="A2:A165"/>
  </sortState>
  <mergeCells count="1">
    <mergeCell ref="C1:D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4"/>
  <sheetViews>
    <sheetView workbookViewId="0">
      <selection activeCell="G27" sqref="G27"/>
    </sheetView>
  </sheetViews>
  <sheetFormatPr baseColWidth="10" defaultRowHeight="15" x14ac:dyDescent="0.25"/>
  <sheetData>
    <row r="1" spans="1:1" x14ac:dyDescent="0.25">
      <c r="A1" t="s">
        <v>137</v>
      </c>
    </row>
    <row r="2" spans="1:1" x14ac:dyDescent="0.25">
      <c r="A2" t="s">
        <v>132</v>
      </c>
    </row>
    <row r="3" spans="1:1" x14ac:dyDescent="0.25">
      <c r="A3" t="s">
        <v>30</v>
      </c>
    </row>
    <row r="4" spans="1:1" x14ac:dyDescent="0.25">
      <c r="A4" t="s">
        <v>138</v>
      </c>
    </row>
    <row r="5" spans="1:1" x14ac:dyDescent="0.25">
      <c r="A5" t="s">
        <v>136</v>
      </c>
    </row>
    <row r="6" spans="1:1" x14ac:dyDescent="0.25">
      <c r="A6" t="s">
        <v>21</v>
      </c>
    </row>
    <row r="7" spans="1:1" x14ac:dyDescent="0.25">
      <c r="A7" t="s">
        <v>133</v>
      </c>
    </row>
    <row r="8" spans="1:1" x14ac:dyDescent="0.25">
      <c r="A8" t="s">
        <v>135</v>
      </c>
    </row>
    <row r="9" spans="1:1" x14ac:dyDescent="0.25">
      <c r="A9" t="s">
        <v>131</v>
      </c>
    </row>
    <row r="10" spans="1:1" x14ac:dyDescent="0.25">
      <c r="A10" t="s">
        <v>134</v>
      </c>
    </row>
    <row r="11" spans="1:1" s="14" customFormat="1" x14ac:dyDescent="0.25">
      <c r="A11" s="14" t="s">
        <v>317</v>
      </c>
    </row>
    <row r="12" spans="1:1" s="14" customFormat="1" x14ac:dyDescent="0.25">
      <c r="A12" s="14" t="s">
        <v>243</v>
      </c>
    </row>
    <row r="13" spans="1:1" x14ac:dyDescent="0.25">
      <c r="A13" t="s">
        <v>601</v>
      </c>
    </row>
    <row r="14" spans="1:1" x14ac:dyDescent="0.25">
      <c r="A14" t="s">
        <v>139</v>
      </c>
    </row>
  </sheetData>
  <sortState xmlns:xlrd2="http://schemas.microsoft.com/office/spreadsheetml/2017/richdata2" ref="A1:A12">
    <sortCondition ref="A1:A1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INFORME GRAL COVID-19</vt:lpstr>
      <vt:lpstr>CANTIDAD POR RUBROS</vt:lpstr>
      <vt:lpstr>MONTOS POR MES</vt:lpstr>
      <vt:lpstr>CLASIFICADOR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Tania Neri</dc:creator>
  <cp:lastModifiedBy>Johana Jazmín Simbron Gallegos</cp:lastModifiedBy>
  <cp:lastPrinted>2020-05-26T17:13:24Z</cp:lastPrinted>
  <dcterms:created xsi:type="dcterms:W3CDTF">2020-05-22T19:06:46Z</dcterms:created>
  <dcterms:modified xsi:type="dcterms:W3CDTF">2022-07-12T16:41:26Z</dcterms:modified>
</cp:coreProperties>
</file>