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Eliab.Lopez\Downloads\"/>
    </mc:Choice>
  </mc:AlternateContent>
  <xr:revisionPtr revIDLastSave="0" documentId="8_{DD691DFD-753E-46A8-AF6E-CB89B9B1482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6" i="1" l="1"/>
  <c r="C57" i="1" s="1"/>
  <c r="G57" i="1" s="1"/>
  <c r="G55" i="1"/>
  <c r="G54" i="1"/>
  <c r="G53" i="1"/>
  <c r="G52" i="1"/>
  <c r="G51" i="1"/>
  <c r="G50" i="1"/>
  <c r="G49" i="1"/>
  <c r="G48" i="1"/>
  <c r="G47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56" i="1" s="1"/>
  <c r="F23" i="1"/>
  <c r="E23" i="1"/>
  <c r="D23" i="1"/>
  <c r="C23" i="1"/>
  <c r="G22" i="1"/>
  <c r="G21" i="1"/>
  <c r="G20" i="1"/>
  <c r="G19" i="1"/>
  <c r="G18" i="1"/>
  <c r="G17" i="1"/>
  <c r="G16" i="1"/>
  <c r="G15" i="1"/>
  <c r="G14" i="1"/>
  <c r="G13" i="1"/>
  <c r="G23" i="1" s="1"/>
  <c r="F10" i="1"/>
  <c r="E10" i="1"/>
  <c r="D10" i="1"/>
  <c r="C10" i="1"/>
  <c r="G9" i="1"/>
  <c r="G8" i="1"/>
  <c r="G7" i="1"/>
  <c r="G6" i="1"/>
  <c r="G10" i="1" s="1"/>
</calcChain>
</file>

<file path=xl/sharedStrings.xml><?xml version="1.0" encoding="utf-8"?>
<sst xmlns="http://schemas.openxmlformats.org/spreadsheetml/2006/main" count="82" uniqueCount="71">
  <si>
    <t>TRANSPORTACIÓN DE AGUA</t>
  </si>
  <si>
    <t>INFORME MENSUAL DE MARZO   DEL 2022</t>
  </si>
  <si>
    <t>COLONIAS SERVICIO CONTINUO</t>
  </si>
  <si>
    <t>TOTAL DE</t>
  </si>
  <si>
    <t xml:space="preserve">                                                   GENTES  BENEFICIADAS</t>
  </si>
  <si>
    <t xml:space="preserve">CANTIDAD DE LITROS  </t>
  </si>
  <si>
    <t xml:space="preserve">    COLONIA</t>
  </si>
  <si>
    <t>VIAJES</t>
  </si>
  <si>
    <t xml:space="preserve">NIÑOS </t>
  </si>
  <si>
    <t>ADULTOS</t>
  </si>
  <si>
    <t xml:space="preserve">ADULTOS MAYORES </t>
  </si>
  <si>
    <t>DE AGUA CONSUMIDOS</t>
  </si>
  <si>
    <t>EL SAUZ</t>
  </si>
  <si>
    <t>EL TAPATIO</t>
  </si>
  <si>
    <t>SAN JUAN</t>
  </si>
  <si>
    <t>EL ZALATE</t>
  </si>
  <si>
    <t>TOTAL:</t>
  </si>
  <si>
    <t>BOSQUES DEL CLUB</t>
  </si>
  <si>
    <t xml:space="preserve"> EL TAJO</t>
  </si>
  <si>
    <t>EL TEMPIZQUE</t>
  </si>
  <si>
    <t>FRANCISCO I MADERO</t>
  </si>
  <si>
    <t>LOMAS DEL 4</t>
  </si>
  <si>
    <t>HACIENDA DE VIDRIO</t>
  </si>
  <si>
    <t>LA ARENA</t>
  </si>
  <si>
    <t>PORTILLO BLANCO</t>
  </si>
  <si>
    <t>LA CALERILLA</t>
  </si>
  <si>
    <t>SENTIMIENTOS DE LA NACIÓN</t>
  </si>
  <si>
    <t>OTROS APOYOS</t>
  </si>
  <si>
    <t>KINDER EFRAIN GONZALEZ LUNA</t>
  </si>
  <si>
    <t xml:space="preserve">DELEGACION LAS JUNTAS </t>
  </si>
  <si>
    <t>KINDER MARIA IZQ.</t>
  </si>
  <si>
    <t>JUZGADOS</t>
  </si>
  <si>
    <t>ALFREDO BARBA  **</t>
  </si>
  <si>
    <t xml:space="preserve"> INSTITUTO JUVENTUD</t>
  </si>
  <si>
    <t>LAS LIEBRES   **</t>
  </si>
  <si>
    <t xml:space="preserve">INTITUTO DE LA MUJER </t>
  </si>
  <si>
    <t>JARDIN DE NIÑOS MARIA IZQ</t>
  </si>
  <si>
    <t>PREPARATORIA 6</t>
  </si>
  <si>
    <t>HOSPITAL  MATERNO INFANTIL S.M.</t>
  </si>
  <si>
    <t xml:space="preserve">RASTRO </t>
  </si>
  <si>
    <t xml:space="preserve">UNIVERSIDAD UVM </t>
  </si>
  <si>
    <t>LA GIGANTERA  **</t>
  </si>
  <si>
    <t>PROVEDURIA</t>
  </si>
  <si>
    <t xml:space="preserve">SUTAJ COL. LINDA VISTA </t>
  </si>
  <si>
    <t>EL ALAMO TEXTILES</t>
  </si>
  <si>
    <t xml:space="preserve">ZONA CENTRO </t>
  </si>
  <si>
    <t xml:space="preserve">LA CAPACHA </t>
  </si>
  <si>
    <t>LA MICAELITA DIF</t>
  </si>
  <si>
    <t xml:space="preserve"> </t>
  </si>
  <si>
    <t>TOLUQUILLA CEMENTERIO</t>
  </si>
  <si>
    <t xml:space="preserve">MERCADO JUAREZ </t>
  </si>
  <si>
    <t>LAS LIEBRES SEGUNDA SECC.  **</t>
  </si>
  <si>
    <t>FCO. I MADERO SEGUNDA SECCION</t>
  </si>
  <si>
    <t xml:space="preserve">ALAMO ORIENTE </t>
  </si>
  <si>
    <t xml:space="preserve">CASA DEL ARTESANO </t>
  </si>
  <si>
    <t xml:space="preserve">SUPER MANZANA </t>
  </si>
  <si>
    <t>BUENOS AIRES COMEDOR 12 APOSTOLES</t>
  </si>
  <si>
    <t xml:space="preserve">TESORERIA </t>
  </si>
  <si>
    <t>RASTRO</t>
  </si>
  <si>
    <t>SAN SEBASTIANITO (CEMENTERIO)</t>
  </si>
  <si>
    <t>TOTAL</t>
  </si>
  <si>
    <t>GRAN TOTAL:</t>
  </si>
  <si>
    <t>NOTA:   NO CENSADOS **</t>
  </si>
  <si>
    <t>__________________________</t>
  </si>
  <si>
    <t>Autorizo</t>
  </si>
  <si>
    <t>Realizo</t>
  </si>
  <si>
    <t>Jefe del Departamento</t>
  </si>
  <si>
    <t>Supervisor</t>
  </si>
  <si>
    <t>C. SAMUEL ISAAC ESPINOZA GUZMAN</t>
  </si>
  <si>
    <t>C.ROBERTO CRUZ VIDRIO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</si>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</sst>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name val="Calibri"/>
    </font>
    <font>
      <b/>
      <i/>
      <sz val="11"/>
      <name val="Calibri"/>
    </font>
    <font>
      <sz val="14"/>
      <color rgb="FF424143"/>
      <name val="Arial Black"/>
    </font>
    <font>
      <b/>
      <sz val="12"/>
      <color rgb="FF424143"/>
      <name val="Arial Rounded"/>
    </font>
    <font>
      <sz val="11"/>
      <name val="Calibri"/>
    </font>
    <font>
      <b/>
      <sz val="8"/>
      <name val="Arial Rounded"/>
    </font>
    <font>
      <b/>
      <sz val="8"/>
      <color rgb="FF424143"/>
      <name val="Arial Rounded"/>
    </font>
    <font>
      <b/>
      <sz val="10"/>
      <color rgb="FF424143"/>
      <name val="Arial Rounded"/>
    </font>
    <font>
      <b/>
      <sz val="9"/>
      <name val="Arial Rounded"/>
    </font>
    <font>
      <b/>
      <sz val="10"/>
      <name val="Arial Rounded"/>
    </font>
    <font>
      <b/>
      <sz val="12"/>
      <name val="Arial Rounded"/>
    </font>
    <font>
      <b/>
      <i/>
      <u/>
      <sz val="9"/>
      <color rgb="FF424143"/>
      <name val="Arial Rounded"/>
    </font>
    <font>
      <sz val="11"/>
      <name val="Arial Rounded"/>
    </font>
    <font>
      <sz val="9"/>
      <name val="Arial Rounded"/>
    </font>
  </fonts>
  <fills count="7">
    <fill>
      <patternFill patternType="none"/>
    </fill>
    <fill>
      <patternFill patternType="gray125"/>
    </fill>
    <fill>
      <patternFill patternType="solid">
        <fgColor rgb="FFEF8118"/>
        <bgColor rgb="FFEF8118"/>
      </patternFill>
    </fill>
    <fill>
      <patternFill patternType="solid">
        <fgColor rgb="FF424143"/>
        <bgColor rgb="FF424143"/>
      </patternFill>
    </fill>
    <fill>
      <patternFill patternType="solid">
        <fgColor rgb="FF92D050"/>
        <bgColor rgb="FF92D050"/>
      </patternFill>
    </fill>
    <fill>
      <patternFill patternType="solid">
        <fgColor rgb="FFF4DB34"/>
        <bgColor rgb="FFF4DB34"/>
      </patternFill>
    </fill>
    <fill>
      <patternFill patternType="solid">
        <fgColor rgb="FF6FBBBC"/>
        <bgColor rgb="FF6FBBBC"/>
      </patternFill>
    </fill>
  </fills>
  <borders count="23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62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0" fillId="0" borderId="0" xfId="0" applyFont="1"/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7" fillId="4" borderId="14" xfId="0" applyFont="1" applyFill="1" applyBorder="1" applyAlignment="1">
      <alignment horizontal="center" vertical="center"/>
    </xf>
    <xf numFmtId="0" fontId="7" fillId="4" borderId="15" xfId="0" applyFont="1" applyFill="1" applyBorder="1" applyAlignment="1">
      <alignment horizontal="center" vertical="center"/>
    </xf>
    <xf numFmtId="4" fontId="7" fillId="4" borderId="14" xfId="0" applyNumberFormat="1" applyFont="1" applyFill="1" applyBorder="1" applyAlignment="1">
      <alignment horizontal="center" vertical="center"/>
    </xf>
    <xf numFmtId="0" fontId="7" fillId="4" borderId="16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0" fontId="6" fillId="4" borderId="18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/>
    </xf>
    <xf numFmtId="4" fontId="7" fillId="4" borderId="18" xfId="0" applyNumberFormat="1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4" fontId="9" fillId="0" borderId="12" xfId="0" applyNumberFormat="1" applyFont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5" fillId="5" borderId="14" xfId="0" applyFont="1" applyFill="1" applyBorder="1" applyAlignment="1">
      <alignment horizontal="center" vertical="center"/>
    </xf>
    <xf numFmtId="0" fontId="9" fillId="5" borderId="14" xfId="0" applyFont="1" applyFill="1" applyBorder="1" applyAlignment="1">
      <alignment horizontal="center" vertical="center"/>
    </xf>
    <xf numFmtId="4" fontId="9" fillId="5" borderId="14" xfId="0" applyNumberFormat="1" applyFont="1" applyFill="1" applyBorder="1" applyAlignment="1">
      <alignment horizontal="center" vertical="center"/>
    </xf>
    <xf numFmtId="0" fontId="5" fillId="5" borderId="17" xfId="0" applyFont="1" applyFill="1" applyBorder="1" applyAlignment="1">
      <alignment horizontal="center" vertical="center"/>
    </xf>
    <xf numFmtId="0" fontId="9" fillId="5" borderId="17" xfId="0" applyFont="1" applyFill="1" applyBorder="1" applyAlignment="1">
      <alignment horizontal="center" vertical="center"/>
    </xf>
    <xf numFmtId="4" fontId="9" fillId="5" borderId="17" xfId="0" applyNumberFormat="1" applyFont="1" applyFill="1" applyBorder="1" applyAlignment="1">
      <alignment horizontal="center" vertical="center"/>
    </xf>
    <xf numFmtId="0" fontId="5" fillId="5" borderId="18" xfId="0" applyFont="1" applyFill="1" applyBorder="1" applyAlignment="1">
      <alignment horizontal="center" vertical="center"/>
    </xf>
    <xf numFmtId="0" fontId="9" fillId="5" borderId="18" xfId="0" applyFont="1" applyFill="1" applyBorder="1" applyAlignment="1">
      <alignment horizontal="center" vertical="center"/>
    </xf>
    <xf numFmtId="0" fontId="9" fillId="5" borderId="16" xfId="0" applyFont="1" applyFill="1" applyBorder="1" applyAlignment="1">
      <alignment horizontal="center" vertical="center"/>
    </xf>
    <xf numFmtId="0" fontId="9" fillId="5" borderId="21" xfId="0" applyFont="1" applyFill="1" applyBorder="1" applyAlignment="1">
      <alignment horizontal="center" vertical="center"/>
    </xf>
    <xf numFmtId="4" fontId="9" fillId="5" borderId="21" xfId="0" applyNumberFormat="1" applyFont="1" applyFill="1" applyBorder="1" applyAlignment="1">
      <alignment horizontal="center" vertical="center"/>
    </xf>
    <xf numFmtId="0" fontId="8" fillId="6" borderId="17" xfId="0" applyFont="1" applyFill="1" applyBorder="1" applyAlignment="1">
      <alignment horizontal="center" vertical="center"/>
    </xf>
    <xf numFmtId="0" fontId="9" fillId="6" borderId="17" xfId="0" applyFont="1" applyFill="1" applyBorder="1" applyAlignment="1">
      <alignment horizontal="center" vertical="center"/>
    </xf>
    <xf numFmtId="4" fontId="9" fillId="6" borderId="17" xfId="0" applyNumberFormat="1" applyFont="1" applyFill="1" applyBorder="1" applyAlignment="1">
      <alignment horizontal="center" vertical="center"/>
    </xf>
    <xf numFmtId="0" fontId="8" fillId="6" borderId="14" xfId="0" applyFont="1" applyFill="1" applyBorder="1" applyAlignment="1">
      <alignment horizontal="center" vertical="center"/>
    </xf>
    <xf numFmtId="0" fontId="9" fillId="6" borderId="14" xfId="0" applyFont="1" applyFill="1" applyBorder="1" applyAlignment="1">
      <alignment horizontal="center" vertical="center"/>
    </xf>
    <xf numFmtId="4" fontId="9" fillId="6" borderId="14" xfId="0" applyNumberFormat="1" applyFont="1" applyFill="1" applyBorder="1" applyAlignment="1">
      <alignment horizontal="center" vertical="center"/>
    </xf>
    <xf numFmtId="0" fontId="8" fillId="6" borderId="18" xfId="0" applyFont="1" applyFill="1" applyBorder="1" applyAlignment="1">
      <alignment horizontal="center" vertical="center"/>
    </xf>
    <xf numFmtId="0" fontId="9" fillId="6" borderId="18" xfId="0" applyFont="1" applyFill="1" applyBorder="1" applyAlignment="1">
      <alignment horizontal="center" vertical="center"/>
    </xf>
    <xf numFmtId="4" fontId="9" fillId="6" borderId="18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4" fontId="9" fillId="0" borderId="8" xfId="0" applyNumberFormat="1" applyFont="1" applyBorder="1" applyAlignment="1">
      <alignment horizontal="center" vertical="center"/>
    </xf>
    <xf numFmtId="0" fontId="12" fillId="3" borderId="22" xfId="0" applyFont="1" applyFill="1" applyBorder="1" applyAlignment="1">
      <alignment horizontal="center" vertical="center"/>
    </xf>
    <xf numFmtId="0" fontId="13" fillId="3" borderId="2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/>
    <xf numFmtId="0" fontId="3" fillId="2" borderId="1" xfId="0" applyFont="1" applyFill="1" applyBorder="1" applyAlignment="1">
      <alignment horizontal="center" vertical="center"/>
    </xf>
    <xf numFmtId="0" fontId="4" fillId="0" borderId="2" xfId="0" applyFont="1" applyBorder="1"/>
    <xf numFmtId="0" fontId="4" fillId="0" borderId="3" xfId="0" applyFont="1" applyBorder="1"/>
    <xf numFmtId="0" fontId="5" fillId="3" borderId="19" xfId="0" applyFont="1" applyFill="1" applyBorder="1" applyAlignment="1">
      <alignment horizontal="center" vertical="center"/>
    </xf>
    <xf numFmtId="0" fontId="4" fillId="0" borderId="20" xfId="0" applyFont="1" applyBorder="1"/>
    <xf numFmtId="0" fontId="10" fillId="2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581025</xdr:colOff>
      <xdr:row>59</xdr:row>
      <xdr:rowOff>171450</xdr:rowOff>
    </xdr:from>
    <xdr:ext cx="400050" cy="6858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6</xdr:col>
      <xdr:colOff>1095375</xdr:colOff>
      <xdr:row>60</xdr:row>
      <xdr:rowOff>0</xdr:rowOff>
    </xdr:from>
    <xdr:ext cx="400050" cy="666750"/>
    <xdr:pic>
      <xdr:nvPicPr>
        <xdr:cNvPr id="3" name="image2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609600</xdr:colOff>
      <xdr:row>1</xdr:row>
      <xdr:rowOff>752475</xdr:rowOff>
    </xdr:from>
    <xdr:ext cx="2276475" cy="190500"/>
    <xdr:pic>
      <xdr:nvPicPr>
        <xdr:cNvPr id="4" name="image3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</xdr:row>
      <xdr:rowOff>0</xdr:rowOff>
    </xdr:from>
    <xdr:ext cx="2466975" cy="1019175"/>
    <xdr:pic>
      <xdr:nvPicPr>
        <xdr:cNvPr id="5" name="image4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100"/>
  <sheetViews>
    <sheetView tabSelected="1" workbookViewId="0">
      <selection activeCell="J64" sqref="J64"/>
    </sheetView>
  </sheetViews>
  <sheetFormatPr baseColWidth="10" defaultColWidth="14.42578125" defaultRowHeight="15" customHeight="1"/>
  <cols>
    <col min="1" max="1" width="10.7109375" customWidth="1"/>
    <col min="2" max="2" width="37" customWidth="1"/>
    <col min="3" max="3" width="19.140625" customWidth="1"/>
    <col min="4" max="5" width="10.7109375" customWidth="1"/>
    <col min="6" max="6" width="17.140625" customWidth="1"/>
    <col min="7" max="7" width="27.42578125" customWidth="1"/>
    <col min="8" max="11" width="10.7109375" customWidth="1"/>
  </cols>
  <sheetData>
    <row r="2" spans="2:8" ht="100.5" customHeight="1">
      <c r="B2" s="1"/>
      <c r="C2" s="53" t="s">
        <v>0</v>
      </c>
      <c r="D2" s="54"/>
      <c r="E2" s="54"/>
      <c r="F2" s="54"/>
      <c r="G2" s="54"/>
      <c r="H2" s="2"/>
    </row>
    <row r="3" spans="2:8" ht="15.75">
      <c r="B3" s="55" t="s">
        <v>1</v>
      </c>
      <c r="C3" s="56"/>
      <c r="D3" s="56"/>
      <c r="E3" s="56"/>
      <c r="F3" s="56"/>
      <c r="G3" s="57"/>
      <c r="H3" s="2"/>
    </row>
    <row r="4" spans="2:8">
      <c r="B4" s="3" t="s">
        <v>2</v>
      </c>
      <c r="C4" s="4" t="s">
        <v>3</v>
      </c>
      <c r="D4" s="5" t="s">
        <v>4</v>
      </c>
      <c r="E4" s="6"/>
      <c r="F4" s="7"/>
      <c r="G4" s="8" t="s">
        <v>5</v>
      </c>
      <c r="H4" s="2"/>
    </row>
    <row r="5" spans="2:8">
      <c r="B5" s="9" t="s">
        <v>6</v>
      </c>
      <c r="C5" s="10" t="s">
        <v>7</v>
      </c>
      <c r="D5" s="11" t="s">
        <v>8</v>
      </c>
      <c r="E5" s="11" t="s">
        <v>9</v>
      </c>
      <c r="F5" s="11" t="s">
        <v>10</v>
      </c>
      <c r="G5" s="12" t="s">
        <v>11</v>
      </c>
      <c r="H5" s="2"/>
    </row>
    <row r="6" spans="2:8">
      <c r="B6" s="13" t="s">
        <v>12</v>
      </c>
      <c r="C6" s="14">
        <v>74</v>
      </c>
      <c r="D6" s="15">
        <v>212</v>
      </c>
      <c r="E6" s="14">
        <v>159</v>
      </c>
      <c r="F6" s="14">
        <v>106</v>
      </c>
      <c r="G6" s="16">
        <f t="shared" ref="G6:G9" si="0">C6*10000</f>
        <v>740000</v>
      </c>
      <c r="H6" s="2"/>
    </row>
    <row r="7" spans="2:8">
      <c r="B7" s="13" t="s">
        <v>13</v>
      </c>
      <c r="C7" s="14">
        <v>69</v>
      </c>
      <c r="D7" s="17">
        <v>84</v>
      </c>
      <c r="E7" s="18">
        <v>63</v>
      </c>
      <c r="F7" s="14">
        <v>42</v>
      </c>
      <c r="G7" s="16">
        <f t="shared" si="0"/>
        <v>690000</v>
      </c>
      <c r="H7" s="2"/>
    </row>
    <row r="8" spans="2:8">
      <c r="B8" s="13" t="s">
        <v>14</v>
      </c>
      <c r="C8" s="14">
        <v>224</v>
      </c>
      <c r="D8" s="15">
        <v>880</v>
      </c>
      <c r="E8" s="14">
        <v>660</v>
      </c>
      <c r="F8" s="14">
        <v>440</v>
      </c>
      <c r="G8" s="16">
        <f t="shared" si="0"/>
        <v>2240000</v>
      </c>
      <c r="H8" s="2"/>
    </row>
    <row r="9" spans="2:8">
      <c r="B9" s="19" t="s">
        <v>15</v>
      </c>
      <c r="C9" s="20">
        <v>113</v>
      </c>
      <c r="D9" s="17">
        <v>464</v>
      </c>
      <c r="E9" s="20">
        <v>348</v>
      </c>
      <c r="F9" s="20">
        <v>232</v>
      </c>
      <c r="G9" s="21">
        <f t="shared" si="0"/>
        <v>1130000</v>
      </c>
      <c r="H9" s="2"/>
    </row>
    <row r="10" spans="2:8">
      <c r="B10" s="22" t="s">
        <v>16</v>
      </c>
      <c r="C10" s="23">
        <f t="shared" ref="C10:G10" si="1">SUM(C6:C9)</f>
        <v>480</v>
      </c>
      <c r="D10" s="23">
        <f t="shared" si="1"/>
        <v>1640</v>
      </c>
      <c r="E10" s="23">
        <f t="shared" si="1"/>
        <v>1230</v>
      </c>
      <c r="F10" s="23">
        <f t="shared" si="1"/>
        <v>820</v>
      </c>
      <c r="G10" s="24">
        <f t="shared" si="1"/>
        <v>4800000</v>
      </c>
      <c r="H10" s="2"/>
    </row>
    <row r="11" spans="2:8">
      <c r="B11" s="58" t="s">
        <v>6</v>
      </c>
      <c r="C11" s="25" t="s">
        <v>3</v>
      </c>
      <c r="D11" s="26" t="s">
        <v>4</v>
      </c>
      <c r="E11" s="26"/>
      <c r="F11" s="26"/>
      <c r="G11" s="25" t="s">
        <v>5</v>
      </c>
      <c r="H11" s="2"/>
    </row>
    <row r="12" spans="2:8">
      <c r="B12" s="59"/>
      <c r="C12" s="12" t="s">
        <v>7</v>
      </c>
      <c r="D12" s="4" t="s">
        <v>8</v>
      </c>
      <c r="E12" s="4" t="s">
        <v>9</v>
      </c>
      <c r="F12" s="4" t="s">
        <v>10</v>
      </c>
      <c r="G12" s="12" t="s">
        <v>11</v>
      </c>
      <c r="H12" s="2"/>
    </row>
    <row r="13" spans="2:8">
      <c r="B13" s="27" t="s">
        <v>17</v>
      </c>
      <c r="C13" s="28">
        <v>109</v>
      </c>
      <c r="D13" s="28">
        <v>446</v>
      </c>
      <c r="E13" s="28">
        <v>330</v>
      </c>
      <c r="F13" s="28">
        <v>225</v>
      </c>
      <c r="G13" s="29">
        <f t="shared" ref="G13:G22" si="2">C13*10000</f>
        <v>1090000</v>
      </c>
      <c r="H13" s="2"/>
    </row>
    <row r="14" spans="2:8">
      <c r="B14" s="30" t="s">
        <v>18</v>
      </c>
      <c r="C14" s="31">
        <v>39</v>
      </c>
      <c r="D14" s="28">
        <v>152</v>
      </c>
      <c r="E14" s="31">
        <v>114</v>
      </c>
      <c r="F14" s="31">
        <v>76</v>
      </c>
      <c r="G14" s="32">
        <f t="shared" si="2"/>
        <v>390000</v>
      </c>
      <c r="H14" s="2"/>
    </row>
    <row r="15" spans="2:8">
      <c r="B15" s="30" t="s">
        <v>19</v>
      </c>
      <c r="C15" s="31">
        <v>30</v>
      </c>
      <c r="D15" s="28">
        <v>2</v>
      </c>
      <c r="E15" s="31">
        <v>2</v>
      </c>
      <c r="F15" s="31">
        <v>1</v>
      </c>
      <c r="G15" s="32">
        <f t="shared" si="2"/>
        <v>300000</v>
      </c>
      <c r="H15" s="2"/>
    </row>
    <row r="16" spans="2:8">
      <c r="B16" s="30" t="s">
        <v>20</v>
      </c>
      <c r="C16" s="31">
        <v>5</v>
      </c>
      <c r="D16" s="28">
        <v>28</v>
      </c>
      <c r="E16" s="31">
        <v>21</v>
      </c>
      <c r="F16" s="31">
        <v>14</v>
      </c>
      <c r="G16" s="32">
        <f t="shared" si="2"/>
        <v>50000</v>
      </c>
      <c r="H16" s="2"/>
    </row>
    <row r="17" spans="2:8">
      <c r="B17" s="30" t="s">
        <v>21</v>
      </c>
      <c r="C17" s="31">
        <v>25</v>
      </c>
      <c r="D17" s="28">
        <v>48</v>
      </c>
      <c r="E17" s="31">
        <v>36</v>
      </c>
      <c r="F17" s="31">
        <v>24</v>
      </c>
      <c r="G17" s="32">
        <f t="shared" si="2"/>
        <v>250000</v>
      </c>
      <c r="H17" s="2"/>
    </row>
    <row r="18" spans="2:8">
      <c r="B18" s="30" t="s">
        <v>22</v>
      </c>
      <c r="C18" s="31">
        <v>4</v>
      </c>
      <c r="D18" s="28">
        <v>16</v>
      </c>
      <c r="E18" s="31">
        <v>12</v>
      </c>
      <c r="F18" s="31">
        <v>8</v>
      </c>
      <c r="G18" s="32">
        <f t="shared" si="2"/>
        <v>40000</v>
      </c>
      <c r="H18" s="2"/>
    </row>
    <row r="19" spans="2:8">
      <c r="B19" s="27" t="s">
        <v>23</v>
      </c>
      <c r="C19" s="28">
        <v>14</v>
      </c>
      <c r="D19" s="28">
        <v>92</v>
      </c>
      <c r="E19" s="31">
        <v>69</v>
      </c>
      <c r="F19" s="28">
        <v>46</v>
      </c>
      <c r="G19" s="32">
        <f t="shared" si="2"/>
        <v>140000</v>
      </c>
      <c r="H19" s="2"/>
    </row>
    <row r="20" spans="2:8">
      <c r="B20" s="27" t="s">
        <v>24</v>
      </c>
      <c r="C20" s="28"/>
      <c r="D20" s="28">
        <v>20</v>
      </c>
      <c r="E20" s="31">
        <v>18</v>
      </c>
      <c r="F20" s="28">
        <v>12</v>
      </c>
      <c r="G20" s="32">
        <f t="shared" si="2"/>
        <v>0</v>
      </c>
      <c r="H20" s="2"/>
    </row>
    <row r="21" spans="2:8" ht="15.75" customHeight="1">
      <c r="B21" s="27" t="s">
        <v>25</v>
      </c>
      <c r="C21" s="28">
        <v>4</v>
      </c>
      <c r="D21" s="28">
        <v>88</v>
      </c>
      <c r="E21" s="31">
        <v>66</v>
      </c>
      <c r="F21" s="28">
        <v>44</v>
      </c>
      <c r="G21" s="32">
        <f t="shared" si="2"/>
        <v>40000</v>
      </c>
      <c r="H21" s="2"/>
    </row>
    <row r="22" spans="2:8" ht="15.75" customHeight="1">
      <c r="B22" s="33" t="s">
        <v>26</v>
      </c>
      <c r="C22" s="34">
        <v>7</v>
      </c>
      <c r="D22" s="35">
        <v>18</v>
      </c>
      <c r="E22" s="36">
        <v>15</v>
      </c>
      <c r="F22" s="34">
        <v>10</v>
      </c>
      <c r="G22" s="37">
        <f t="shared" si="2"/>
        <v>70000</v>
      </c>
      <c r="H22" s="2"/>
    </row>
    <row r="23" spans="2:8" ht="15.75" customHeight="1">
      <c r="B23" s="22" t="s">
        <v>16</v>
      </c>
      <c r="C23" s="23">
        <f t="shared" ref="C23:G23" si="3">SUM(C13:C22)</f>
        <v>237</v>
      </c>
      <c r="D23" s="23">
        <f t="shared" si="3"/>
        <v>910</v>
      </c>
      <c r="E23" s="23">
        <f t="shared" si="3"/>
        <v>683</v>
      </c>
      <c r="F23" s="23">
        <f t="shared" si="3"/>
        <v>460</v>
      </c>
      <c r="G23" s="24">
        <f t="shared" si="3"/>
        <v>2370000</v>
      </c>
      <c r="H23" s="2"/>
    </row>
    <row r="24" spans="2:8" ht="15.75" customHeight="1">
      <c r="B24" s="60" t="s">
        <v>27</v>
      </c>
      <c r="C24" s="56"/>
      <c r="D24" s="56"/>
      <c r="E24" s="56"/>
      <c r="F24" s="56"/>
      <c r="G24" s="57"/>
      <c r="H24" s="2"/>
    </row>
    <row r="25" spans="2:8" ht="15.75" customHeight="1">
      <c r="B25" s="38" t="s">
        <v>28</v>
      </c>
      <c r="C25" s="39">
        <v>9</v>
      </c>
      <c r="D25" s="39"/>
      <c r="E25" s="39"/>
      <c r="F25" s="39"/>
      <c r="G25" s="40">
        <f t="shared" ref="G25:G45" si="4">C25*10000</f>
        <v>90000</v>
      </c>
      <c r="H25" s="2"/>
    </row>
    <row r="26" spans="2:8" ht="15.75" customHeight="1">
      <c r="B26" s="41" t="s">
        <v>29</v>
      </c>
      <c r="C26" s="42">
        <v>1</v>
      </c>
      <c r="D26" s="42"/>
      <c r="E26" s="39"/>
      <c r="F26" s="42"/>
      <c r="G26" s="43">
        <f t="shared" si="4"/>
        <v>10000</v>
      </c>
      <c r="H26" s="2"/>
    </row>
    <row r="27" spans="2:8" ht="15.75" customHeight="1">
      <c r="B27" s="41" t="s">
        <v>30</v>
      </c>
      <c r="C27" s="42">
        <v>5</v>
      </c>
      <c r="D27" s="42"/>
      <c r="E27" s="39"/>
      <c r="F27" s="42"/>
      <c r="G27" s="43">
        <f t="shared" si="4"/>
        <v>50000</v>
      </c>
      <c r="H27" s="2"/>
    </row>
    <row r="28" spans="2:8" ht="15.75" customHeight="1">
      <c r="B28" s="41" t="s">
        <v>31</v>
      </c>
      <c r="C28" s="42">
        <v>4</v>
      </c>
      <c r="D28" s="42"/>
      <c r="E28" s="39"/>
      <c r="F28" s="42"/>
      <c r="G28" s="43">
        <f t="shared" si="4"/>
        <v>40000</v>
      </c>
      <c r="H28" s="2"/>
    </row>
    <row r="29" spans="2:8" ht="15.75" customHeight="1">
      <c r="B29" s="41" t="s">
        <v>32</v>
      </c>
      <c r="C29" s="42">
        <v>31</v>
      </c>
      <c r="D29" s="42"/>
      <c r="E29" s="39"/>
      <c r="F29" s="42"/>
      <c r="G29" s="43">
        <f t="shared" si="4"/>
        <v>310000</v>
      </c>
      <c r="H29" s="2"/>
    </row>
    <row r="30" spans="2:8" ht="15.75" customHeight="1">
      <c r="B30" s="41" t="s">
        <v>33</v>
      </c>
      <c r="C30" s="42">
        <v>8</v>
      </c>
      <c r="D30" s="42"/>
      <c r="E30" s="39"/>
      <c r="F30" s="42"/>
      <c r="G30" s="43">
        <f t="shared" si="4"/>
        <v>80000</v>
      </c>
      <c r="H30" s="2"/>
    </row>
    <row r="31" spans="2:8" ht="15.75" customHeight="1">
      <c r="B31" s="41" t="s">
        <v>34</v>
      </c>
      <c r="C31" s="42">
        <v>7</v>
      </c>
      <c r="D31" s="42"/>
      <c r="E31" s="39"/>
      <c r="F31" s="42"/>
      <c r="G31" s="43">
        <f t="shared" si="4"/>
        <v>70000</v>
      </c>
      <c r="H31" s="2"/>
    </row>
    <row r="32" spans="2:8" ht="15.75" customHeight="1">
      <c r="B32" s="41" t="s">
        <v>35</v>
      </c>
      <c r="C32" s="42">
        <v>1</v>
      </c>
      <c r="D32" s="42"/>
      <c r="E32" s="39"/>
      <c r="F32" s="42"/>
      <c r="G32" s="43">
        <f t="shared" si="4"/>
        <v>10000</v>
      </c>
      <c r="H32" s="2"/>
    </row>
    <row r="33" spans="2:8" ht="15.75" customHeight="1">
      <c r="B33" s="41" t="s">
        <v>36</v>
      </c>
      <c r="C33" s="42">
        <v>2</v>
      </c>
      <c r="D33" s="42"/>
      <c r="E33" s="39"/>
      <c r="F33" s="42"/>
      <c r="G33" s="43">
        <f t="shared" si="4"/>
        <v>20000</v>
      </c>
      <c r="H33" s="2"/>
    </row>
    <row r="34" spans="2:8" ht="15.75" customHeight="1">
      <c r="B34" s="41" t="s">
        <v>37</v>
      </c>
      <c r="C34" s="42">
        <v>1</v>
      </c>
      <c r="D34" s="42"/>
      <c r="E34" s="39"/>
      <c r="F34" s="42"/>
      <c r="G34" s="43">
        <f t="shared" si="4"/>
        <v>10000</v>
      </c>
      <c r="H34" s="2"/>
    </row>
    <row r="35" spans="2:8" ht="15.75" customHeight="1">
      <c r="B35" s="41" t="s">
        <v>38</v>
      </c>
      <c r="C35" s="42">
        <v>23</v>
      </c>
      <c r="D35" s="42"/>
      <c r="E35" s="39"/>
      <c r="F35" s="42"/>
      <c r="G35" s="43">
        <f t="shared" si="4"/>
        <v>230000</v>
      </c>
      <c r="H35" s="2"/>
    </row>
    <row r="36" spans="2:8" ht="15.75" customHeight="1">
      <c r="B36" s="41" t="s">
        <v>39</v>
      </c>
      <c r="C36" s="42">
        <v>9</v>
      </c>
      <c r="D36" s="42"/>
      <c r="E36" s="39"/>
      <c r="F36" s="42"/>
      <c r="G36" s="43">
        <f t="shared" si="4"/>
        <v>90000</v>
      </c>
      <c r="H36" s="2"/>
    </row>
    <row r="37" spans="2:8" ht="15.75" customHeight="1">
      <c r="B37" s="41" t="s">
        <v>40</v>
      </c>
      <c r="C37" s="42">
        <v>5</v>
      </c>
      <c r="D37" s="42"/>
      <c r="E37" s="39"/>
      <c r="F37" s="42"/>
      <c r="G37" s="43">
        <f t="shared" si="4"/>
        <v>50000</v>
      </c>
      <c r="H37" s="2"/>
    </row>
    <row r="38" spans="2:8" ht="15.75" customHeight="1">
      <c r="B38" s="41" t="s">
        <v>41</v>
      </c>
      <c r="C38" s="42">
        <v>4</v>
      </c>
      <c r="D38" s="42"/>
      <c r="E38" s="39"/>
      <c r="F38" s="42"/>
      <c r="G38" s="43">
        <f t="shared" si="4"/>
        <v>40000</v>
      </c>
      <c r="H38" s="2"/>
    </row>
    <row r="39" spans="2:8" ht="15.75" customHeight="1">
      <c r="B39" s="41" t="s">
        <v>42</v>
      </c>
      <c r="C39" s="42">
        <v>1</v>
      </c>
      <c r="D39" s="42"/>
      <c r="E39" s="39"/>
      <c r="F39" s="42"/>
      <c r="G39" s="43">
        <f t="shared" si="4"/>
        <v>10000</v>
      </c>
      <c r="H39" s="2"/>
    </row>
    <row r="40" spans="2:8" ht="15.75" customHeight="1">
      <c r="B40" s="41" t="s">
        <v>43</v>
      </c>
      <c r="C40" s="42">
        <v>2</v>
      </c>
      <c r="D40" s="42"/>
      <c r="E40" s="39"/>
      <c r="F40" s="42"/>
      <c r="G40" s="43">
        <f t="shared" si="4"/>
        <v>20000</v>
      </c>
      <c r="H40" s="2"/>
    </row>
    <row r="41" spans="2:8" ht="15.75" customHeight="1">
      <c r="B41" s="41" t="s">
        <v>44</v>
      </c>
      <c r="C41" s="42">
        <v>2</v>
      </c>
      <c r="D41" s="42"/>
      <c r="E41" s="39"/>
      <c r="F41" s="42"/>
      <c r="G41" s="43">
        <f t="shared" si="4"/>
        <v>20000</v>
      </c>
      <c r="H41" s="2"/>
    </row>
    <row r="42" spans="2:8" ht="15.75" customHeight="1">
      <c r="B42" s="41" t="s">
        <v>45</v>
      </c>
      <c r="C42" s="42">
        <v>14</v>
      </c>
      <c r="D42" s="42"/>
      <c r="E42" s="39"/>
      <c r="F42" s="42"/>
      <c r="G42" s="43">
        <f t="shared" si="4"/>
        <v>140000</v>
      </c>
      <c r="H42" s="2"/>
    </row>
    <row r="43" spans="2:8" ht="15.75" customHeight="1">
      <c r="B43" s="41" t="s">
        <v>46</v>
      </c>
      <c r="C43" s="42">
        <v>3</v>
      </c>
      <c r="D43" s="42"/>
      <c r="E43" s="39"/>
      <c r="F43" s="42"/>
      <c r="G43" s="43">
        <f t="shared" si="4"/>
        <v>30000</v>
      </c>
      <c r="H43" s="2"/>
    </row>
    <row r="44" spans="2:8" ht="15.75" customHeight="1">
      <c r="B44" s="41" t="s">
        <v>47</v>
      </c>
      <c r="C44" s="42">
        <v>1</v>
      </c>
      <c r="D44" s="42"/>
      <c r="E44" s="39"/>
      <c r="F44" s="42" t="s">
        <v>48</v>
      </c>
      <c r="G44" s="43">
        <f t="shared" si="4"/>
        <v>10000</v>
      </c>
      <c r="H44" s="2"/>
    </row>
    <row r="45" spans="2:8" ht="15.75" customHeight="1">
      <c r="B45" s="41" t="s">
        <v>49</v>
      </c>
      <c r="C45" s="42">
        <v>4</v>
      </c>
      <c r="D45" s="42"/>
      <c r="E45" s="39"/>
      <c r="F45" s="42"/>
      <c r="G45" s="43">
        <f t="shared" si="4"/>
        <v>40000</v>
      </c>
      <c r="H45" s="2"/>
    </row>
    <row r="46" spans="2:8" ht="15.75" customHeight="1">
      <c r="B46" s="41" t="s">
        <v>50</v>
      </c>
      <c r="C46" s="42">
        <v>1</v>
      </c>
      <c r="D46" s="42"/>
      <c r="E46" s="39"/>
      <c r="F46" s="42"/>
      <c r="G46" s="43">
        <v>10000</v>
      </c>
      <c r="H46" s="2"/>
    </row>
    <row r="47" spans="2:8" ht="15.75" customHeight="1">
      <c r="B47" s="41" t="s">
        <v>51</v>
      </c>
      <c r="C47" s="42">
        <v>51</v>
      </c>
      <c r="D47" s="42"/>
      <c r="E47" s="39"/>
      <c r="F47" s="42"/>
      <c r="G47" s="43">
        <f t="shared" ref="G47:G55" si="5">C47*10000</f>
        <v>510000</v>
      </c>
      <c r="H47" s="2"/>
    </row>
    <row r="48" spans="2:8" ht="15.75" customHeight="1">
      <c r="B48" s="41" t="s">
        <v>52</v>
      </c>
      <c r="C48" s="42">
        <v>5</v>
      </c>
      <c r="D48" s="42"/>
      <c r="E48" s="39"/>
      <c r="F48" s="42"/>
      <c r="G48" s="43">
        <f t="shared" si="5"/>
        <v>50000</v>
      </c>
      <c r="H48" s="2"/>
    </row>
    <row r="49" spans="2:8" ht="15.75" customHeight="1">
      <c r="B49" s="41" t="s">
        <v>53</v>
      </c>
      <c r="C49" s="42">
        <v>4</v>
      </c>
      <c r="D49" s="42"/>
      <c r="E49" s="39"/>
      <c r="F49" s="42"/>
      <c r="G49" s="43">
        <f t="shared" si="5"/>
        <v>40000</v>
      </c>
      <c r="H49" s="2"/>
    </row>
    <row r="50" spans="2:8" ht="15.75" customHeight="1">
      <c r="B50" s="41" t="s">
        <v>54</v>
      </c>
      <c r="C50" s="42">
        <v>3</v>
      </c>
      <c r="D50" s="42"/>
      <c r="E50" s="39"/>
      <c r="F50" s="42"/>
      <c r="G50" s="43">
        <f t="shared" si="5"/>
        <v>30000</v>
      </c>
      <c r="H50" s="2"/>
    </row>
    <row r="51" spans="2:8" ht="15.75" customHeight="1">
      <c r="B51" s="41" t="s">
        <v>55</v>
      </c>
      <c r="C51" s="42">
        <v>4</v>
      </c>
      <c r="D51" s="42"/>
      <c r="E51" s="39"/>
      <c r="F51" s="42"/>
      <c r="G51" s="43">
        <f t="shared" si="5"/>
        <v>40000</v>
      </c>
      <c r="H51" s="2"/>
    </row>
    <row r="52" spans="2:8" ht="15.75" customHeight="1">
      <c r="B52" s="41" t="s">
        <v>56</v>
      </c>
      <c r="C52" s="42">
        <v>2</v>
      </c>
      <c r="D52" s="42"/>
      <c r="E52" s="39"/>
      <c r="F52" s="42"/>
      <c r="G52" s="43">
        <f t="shared" si="5"/>
        <v>20000</v>
      </c>
      <c r="H52" s="2"/>
    </row>
    <row r="53" spans="2:8" ht="15.75" customHeight="1">
      <c r="B53" s="41" t="s">
        <v>57</v>
      </c>
      <c r="C53" s="42">
        <v>4</v>
      </c>
      <c r="D53" s="42"/>
      <c r="E53" s="39"/>
      <c r="F53" s="42"/>
      <c r="G53" s="43">
        <f t="shared" si="5"/>
        <v>40000</v>
      </c>
      <c r="H53" s="2"/>
    </row>
    <row r="54" spans="2:8" ht="15.75" customHeight="1">
      <c r="B54" s="41" t="s">
        <v>58</v>
      </c>
      <c r="C54" s="42">
        <v>7</v>
      </c>
      <c r="D54" s="42"/>
      <c r="E54" s="39"/>
      <c r="F54" s="42"/>
      <c r="G54" s="43">
        <f t="shared" si="5"/>
        <v>70000</v>
      </c>
      <c r="H54" s="2"/>
    </row>
    <row r="55" spans="2:8" ht="15.75" customHeight="1">
      <c r="B55" s="44" t="s">
        <v>59</v>
      </c>
      <c r="C55" s="45">
        <v>6</v>
      </c>
      <c r="D55" s="45"/>
      <c r="E55" s="45"/>
      <c r="F55" s="45"/>
      <c r="G55" s="46">
        <f t="shared" si="5"/>
        <v>60000</v>
      </c>
      <c r="H55" s="2"/>
    </row>
    <row r="56" spans="2:8" ht="15.75" customHeight="1">
      <c r="B56" s="47" t="s">
        <v>60</v>
      </c>
      <c r="C56" s="23">
        <f>SUM(C25:C55)</f>
        <v>224</v>
      </c>
      <c r="D56" s="23"/>
      <c r="E56" s="23"/>
      <c r="F56" s="23"/>
      <c r="G56" s="24">
        <f>SUM(G25:G55)</f>
        <v>2240000</v>
      </c>
      <c r="H56" s="2"/>
    </row>
    <row r="57" spans="2:8" ht="15.75" customHeight="1">
      <c r="B57" s="48" t="s">
        <v>61</v>
      </c>
      <c r="C57" s="23">
        <f>C56+C23+C10</f>
        <v>941</v>
      </c>
      <c r="D57" s="49">
        <v>2500</v>
      </c>
      <c r="E57" s="23">
        <v>1913</v>
      </c>
      <c r="F57" s="23">
        <v>1280</v>
      </c>
      <c r="G57" s="50">
        <f>C57*10000</f>
        <v>9410000</v>
      </c>
      <c r="H57" s="2"/>
    </row>
    <row r="58" spans="2:8" ht="15.75" customHeight="1">
      <c r="B58" s="61" t="s">
        <v>62</v>
      </c>
      <c r="C58" s="54"/>
      <c r="D58" s="54"/>
      <c r="E58" s="54"/>
      <c r="F58" s="54"/>
      <c r="G58" s="54"/>
      <c r="H58" s="2"/>
    </row>
    <row r="59" spans="2:8" ht="15.75" customHeight="1">
      <c r="B59" s="54"/>
      <c r="C59" s="54"/>
      <c r="D59" s="54"/>
      <c r="E59" s="54"/>
      <c r="F59" s="54"/>
      <c r="G59" s="54"/>
      <c r="H59" s="2"/>
    </row>
    <row r="60" spans="2:8" ht="15.75" customHeight="1">
      <c r="B60" s="51"/>
      <c r="C60" s="51"/>
      <c r="D60" s="51"/>
      <c r="E60" s="51"/>
      <c r="F60" s="51"/>
      <c r="G60" s="51"/>
      <c r="H60" s="2"/>
    </row>
    <row r="61" spans="2:8" ht="15.75" customHeight="1">
      <c r="B61" s="51" t="s">
        <v>63</v>
      </c>
      <c r="C61" s="51"/>
      <c r="D61" s="51"/>
      <c r="E61" s="51"/>
      <c r="F61" s="51" t="s">
        <v>63</v>
      </c>
      <c r="G61" s="51"/>
      <c r="H61" s="2"/>
    </row>
    <row r="62" spans="2:8" ht="15.75" customHeight="1">
      <c r="B62" s="51" t="s">
        <v>64</v>
      </c>
      <c r="C62" s="51"/>
      <c r="D62" s="51"/>
      <c r="E62" s="51"/>
      <c r="F62" s="51" t="s">
        <v>65</v>
      </c>
      <c r="G62" s="51"/>
      <c r="H62" s="2"/>
    </row>
    <row r="63" spans="2:8" ht="15.75" customHeight="1">
      <c r="B63" s="51" t="s">
        <v>66</v>
      </c>
      <c r="C63" s="51"/>
      <c r="D63" s="51"/>
      <c r="E63" s="51"/>
      <c r="F63" s="51" t="s">
        <v>67</v>
      </c>
      <c r="G63" s="51"/>
      <c r="H63" s="2"/>
    </row>
    <row r="64" spans="2:8" ht="15.75" customHeight="1">
      <c r="B64" s="52" t="s">
        <v>68</v>
      </c>
      <c r="C64" s="51"/>
      <c r="D64" s="51"/>
      <c r="E64" s="51"/>
      <c r="F64" s="52" t="s">
        <v>69</v>
      </c>
      <c r="G64" s="52"/>
      <c r="H64" s="2"/>
    </row>
    <row r="65" spans="2:2" ht="15.75" customHeight="1"/>
    <row r="66" spans="2:2" ht="15.75" customHeight="1">
      <c r="B66" s="51" t="s">
        <v>70</v>
      </c>
    </row>
    <row r="67" spans="2:2" ht="15.75" customHeight="1"/>
    <row r="68" spans="2:2" ht="15.75" customHeight="1"/>
    <row r="69" spans="2:2" ht="15.75" customHeight="1"/>
    <row r="70" spans="2:2" ht="15.75" customHeight="1"/>
    <row r="71" spans="2:2" ht="15.75" customHeight="1"/>
    <row r="72" spans="2:2" ht="15.75" customHeight="1"/>
    <row r="73" spans="2:2" ht="15.75" customHeight="1"/>
    <row r="74" spans="2:2" ht="15.75" customHeight="1"/>
    <row r="75" spans="2:2" ht="15.75" customHeight="1"/>
    <row r="76" spans="2:2" ht="15.75" customHeight="1"/>
    <row r="77" spans="2:2" ht="15.75" customHeight="1"/>
    <row r="78" spans="2:2" ht="15.75" customHeight="1"/>
    <row r="79" spans="2:2" ht="15.75" customHeight="1"/>
    <row r="80" spans="2:2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5">
    <mergeCell ref="C2:G2"/>
    <mergeCell ref="B3:G3"/>
    <mergeCell ref="B11:B12"/>
    <mergeCell ref="B24:G24"/>
    <mergeCell ref="B58:G59"/>
  </mergeCells>
  <pageMargins left="0.7" right="0.7" top="0.75" bottom="0.75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Pipas</dc:creator>
  <cp:lastModifiedBy>Eliab López López</cp:lastModifiedBy>
  <dcterms:created xsi:type="dcterms:W3CDTF">2022-03-31T17:33:24Z</dcterms:created>
  <dcterms:modified xsi:type="dcterms:W3CDTF">2022-05-18T19:08:48Z</dcterms:modified>
</cp:coreProperties>
</file>