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INFORME MENSUAL NOVIEMBRE 2021" sheetId="1" r:id="rId1"/>
  </sheets>
  <calcPr calcId="152511"/>
</workbook>
</file>

<file path=xl/calcChain.xml><?xml version="1.0" encoding="utf-8"?>
<calcChain xmlns="http://schemas.openxmlformats.org/spreadsheetml/2006/main">
  <c r="B49" i="1" l="1"/>
  <c r="F49" i="1" s="1"/>
  <c r="B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48" i="1" s="1"/>
  <c r="F24" i="1"/>
  <c r="E22" i="1"/>
  <c r="D22" i="1"/>
  <c r="C22" i="1"/>
  <c r="B22" i="1"/>
  <c r="F21" i="1"/>
  <c r="F20" i="1"/>
  <c r="F19" i="1"/>
  <c r="F18" i="1"/>
  <c r="F17" i="1"/>
  <c r="F16" i="1"/>
  <c r="F15" i="1"/>
  <c r="F14" i="1"/>
  <c r="F13" i="1"/>
  <c r="F12" i="1"/>
  <c r="F22" i="1" s="1"/>
  <c r="E9" i="1"/>
  <c r="D9" i="1"/>
  <c r="C9" i="1"/>
  <c r="B9" i="1"/>
  <c r="F8" i="1"/>
  <c r="F7" i="1"/>
  <c r="F6" i="1"/>
  <c r="F5" i="1"/>
  <c r="F9" i="1" s="1"/>
</calcChain>
</file>

<file path=xl/sharedStrings.xml><?xml version="1.0" encoding="utf-8"?>
<sst xmlns="http://schemas.openxmlformats.org/spreadsheetml/2006/main" count="72" uniqueCount="61">
  <si>
    <t>TRANSPORTACIÓN DE AGUA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</si>
  <si>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</si>
  <si>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</si>
  <si>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</si>
  <si>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</si>
  <si>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</si>
  <si>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</si>
  <si>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</si>
  <si>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</si>
  <si>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</si>
  <si>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</si>
  <si>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</si>
  <si>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</si>
  <si>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</si>
  <si>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</si>
  <si>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</si>
  <si>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</si>
  <si>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 xml:space="preserve"> EL TAJO</t>
  </si>
  <si>
    <t>EL TEMPIZQUE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</si>
  <si>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</si>
  <si>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</si>
  <si>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</si>
  <si>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</si>
  <si>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</si>
  <si>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</si>
  <si>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</si>
  <si>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</si>
  <si>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LAS JUNTAS (DELEGACION)</t>
  </si>
  <si>
    <t>LAS PINTAS INSTITUTO INSIGHT 89</t>
  </si>
  <si>
    <t>SANTA ANITA AUREA,SERENO</t>
  </si>
  <si>
    <t>LOS MESEROS (JUZGADOS)</t>
  </si>
  <si>
    <t>ALFREDO BARBA  **</t>
  </si>
  <si>
    <t>LA ASUNCION INSTITUTO JUVENTUD</t>
  </si>
  <si>
    <t>LAS LIEBRES   **</t>
  </si>
  <si>
    <t>BUENOS AIRES COMEDOR 12 APOSTOLES</t>
  </si>
  <si>
    <t>PARQUES DE LA VICTORIA JARDIN NIÑOS</t>
  </si>
  <si>
    <t>SAN MARTIN DE ABAJO CEMENTERIO</t>
  </si>
  <si>
    <t>SANTA ANITA CEMENTERIO MPAL.</t>
  </si>
  <si>
    <t>SAN PEDRITO CEMENTERIO MPAL.</t>
  </si>
  <si>
    <t>FCO. I MADERO SEGUNDA SECCION</t>
  </si>
  <si>
    <t>LA GIGANTERA  **</t>
  </si>
  <si>
    <t>EL VERGEL JARDIN DE NIÑOS   **</t>
  </si>
  <si>
    <t>LOMAS DEL VERDE  **</t>
  </si>
  <si>
    <t>EL ALAMO TEXTILES</t>
  </si>
  <si>
    <t>CABECERA MPAL. CEMENTERIO</t>
  </si>
  <si>
    <t>EL ROSARIO POLITICAS PUBLICAS</t>
  </si>
  <si>
    <t>LA MICAELITA DIF</t>
  </si>
  <si>
    <t>TOLUQUILLA CEMENTERIO</t>
  </si>
  <si>
    <t>LAS LIEBRES SEGUNDA SECC.  **</t>
  </si>
  <si>
    <t>EL MANANTIAL  **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</si>
  <si>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</si>
  <si>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</si>
  <si>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</si>
  <si>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</si>
  <si>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</si>
  <si>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</si>
  <si>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</si>
  <si>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</si>
  <si>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C. SAMUEL ISAAC ESPINOZA GUZMAN</t>
  </si>
  <si>
    <t>C. L. ENRIQUE MIRANDA G.</t>
  </si>
  <si>
    <t>INFORME MENSUAL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</si>
</sst>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Calibri"/>
    </font>
    <font>
      <b/>
      <i/>
      <sz val="11"/>
      <name val="Calibri"/>
    </font>
    <font>
      <sz val="14"/>
      <color rgb="FF424143"/>
      <name val="Arial Black"/>
    </font>
    <font>
      <sz val="11"/>
      <name val="Calibri"/>
    </font>
    <font>
      <b/>
      <sz val="12"/>
      <color rgb="FF424143"/>
      <name val="Arial Rounded"/>
    </font>
    <font>
      <b/>
      <sz val="8"/>
      <color rgb="FF424143"/>
      <name val="Arial Rounded"/>
    </font>
    <font>
      <b/>
      <sz val="10"/>
      <color rgb="FF424143"/>
      <name val="Arial Rounded"/>
    </font>
    <font>
      <b/>
      <sz val="9"/>
      <name val="Arial Rounded"/>
    </font>
    <font>
      <b/>
      <sz val="10"/>
      <name val="Arial Rounded"/>
    </font>
    <font>
      <b/>
      <sz val="8"/>
      <name val="Arial Rounded"/>
    </font>
    <font>
      <b/>
      <sz val="12"/>
      <name val="Arial Rounded"/>
    </font>
    <font>
      <b/>
      <i/>
      <u/>
      <sz val="9"/>
      <color rgb="FF424143"/>
      <name val="Arial Rounded"/>
    </font>
    <font>
      <sz val="11"/>
      <name val="Arial Rounded"/>
    </font>
    <font>
      <sz val="11"/>
      <color theme="0" tint="-0.249977111117893"/>
      <name val="Arial Rounded"/>
    </font>
    <font>
      <sz val="9"/>
      <color theme="0" tint="-0.249977111117893"/>
      <name val="Arial Rounded"/>
    </font>
    <font>
      <b/>
      <sz val="8"/>
      <color theme="0" tint="-0.249977111117893"/>
      <name val="Arial Rounded"/>
    </font>
    <font>
      <sz val="11"/>
      <color theme="0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8118"/>
        <bgColor rgb="FFEF8118"/>
      </patternFill>
    </fill>
    <fill>
      <patternFill patternType="solid">
        <fgColor rgb="FF424143"/>
        <bgColor rgb="FF424143"/>
      </patternFill>
    </fill>
    <fill>
      <patternFill patternType="solid">
        <fgColor rgb="FF92D050"/>
        <bgColor rgb="FF92D050"/>
      </patternFill>
    </fill>
    <fill>
      <patternFill patternType="solid">
        <fgColor rgb="FFF4DB34"/>
        <bgColor rgb="FFF4DB34"/>
      </patternFill>
    </fill>
    <fill>
      <patternFill patternType="solid">
        <fgColor rgb="FF6FBBBC"/>
        <bgColor rgb="FF6FBBBC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4" fontId="6" fillId="4" borderId="2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4" fontId="8" fillId="6" borderId="18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0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4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5" fillId="3" borderId="23" xfId="0" applyFont="1" applyFill="1" applyBorder="1" applyAlignment="1">
      <alignment horizontal="center" vertical="center"/>
    </xf>
    <xf numFmtId="0" fontId="16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38400" cy="1019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581025</xdr:colOff>
      <xdr:row>51</xdr:row>
      <xdr:rowOff>171450</xdr:rowOff>
    </xdr:from>
    <xdr:ext cx="400050" cy="6858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1095375</xdr:colOff>
      <xdr:row>52</xdr:row>
      <xdr:rowOff>0</xdr:rowOff>
    </xdr:from>
    <xdr:ext cx="400050" cy="66675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28575</xdr:colOff>
      <xdr:row>0</xdr:row>
      <xdr:rowOff>695325</xdr:rowOff>
    </xdr:from>
    <xdr:ext cx="2276475" cy="19050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workbookViewId="0">
      <selection activeCell="D7" sqref="D7"/>
    </sheetView>
  </sheetViews>
  <sheetFormatPr baseColWidth="10" defaultColWidth="14.42578125" defaultRowHeight="15" customHeight="1"/>
  <cols>
    <col min="1" max="1" width="34.7109375" customWidth="1"/>
    <col min="2" max="2" width="9.5703125" customWidth="1"/>
    <col min="3" max="4" width="9.85546875" customWidth="1"/>
    <col min="5" max="5" width="20.140625" customWidth="1"/>
    <col min="6" max="6" width="24" customWidth="1"/>
    <col min="7" max="11" width="10.7109375" customWidth="1"/>
  </cols>
  <sheetData>
    <row r="1" spans="1:6" ht="88.5" customHeight="1">
      <c r="A1" s="1"/>
      <c r="B1" s="53" t="s">
        <v>0</v>
      </c>
      <c r="C1" s="54"/>
      <c r="D1" s="54"/>
      <c r="E1" s="54"/>
      <c r="F1" s="55"/>
    </row>
    <row r="2" spans="1:6" ht="15.75">
      <c r="A2" s="59" t="s">
        <v>60</v>
      </c>
      <c r="B2" s="57"/>
      <c r="C2" s="57"/>
      <c r="D2" s="57"/>
      <c r="E2" s="57"/>
      <c r="F2" s="58"/>
    </row>
    <row r="3" spans="1:6">
      <c r="A3" s="43" t="s">
        <v>1</v>
      </c>
      <c r="B3" s="44" t="s">
        <v>2</v>
      </c>
      <c r="C3" s="45" t="s">
        <v>3</v>
      </c>
      <c r="D3" s="46"/>
      <c r="E3" s="47"/>
      <c r="F3" s="48" t="s">
        <v>4</v>
      </c>
    </row>
    <row r="4" spans="1:6">
      <c r="A4" s="49" t="s">
        <v>5</v>
      </c>
      <c r="B4" s="50" t="s">
        <v>6</v>
      </c>
      <c r="C4" s="51" t="s">
        <v>7</v>
      </c>
      <c r="D4" s="51" t="s">
        <v>8</v>
      </c>
      <c r="E4" s="51" t="s">
        <v>9</v>
      </c>
      <c r="F4" s="52" t="s">
        <v>10</v>
      </c>
    </row>
    <row r="5" spans="1:6">
      <c r="A5" s="2" t="s">
        <v>11</v>
      </c>
      <c r="B5" s="3">
        <v>53</v>
      </c>
      <c r="C5" s="4">
        <v>212</v>
      </c>
      <c r="D5" s="3">
        <v>159</v>
      </c>
      <c r="E5" s="3">
        <v>106</v>
      </c>
      <c r="F5" s="5">
        <f t="shared" ref="F5:F8" si="0">B5*10000</f>
        <v>530000</v>
      </c>
    </row>
    <row r="6" spans="1:6">
      <c r="A6" s="2" t="s">
        <v>12</v>
      </c>
      <c r="B6" s="3">
        <v>21</v>
      </c>
      <c r="C6" s="6">
        <v>84</v>
      </c>
      <c r="D6" s="7">
        <v>63</v>
      </c>
      <c r="E6" s="3">
        <v>42</v>
      </c>
      <c r="F6" s="5">
        <f t="shared" si="0"/>
        <v>210000</v>
      </c>
    </row>
    <row r="7" spans="1:6">
      <c r="A7" s="2" t="s">
        <v>13</v>
      </c>
      <c r="B7" s="3">
        <v>220</v>
      </c>
      <c r="C7" s="4">
        <v>880</v>
      </c>
      <c r="D7" s="3">
        <v>660</v>
      </c>
      <c r="E7" s="3">
        <v>440</v>
      </c>
      <c r="F7" s="5">
        <f t="shared" si="0"/>
        <v>2200000</v>
      </c>
    </row>
    <row r="8" spans="1:6">
      <c r="A8" s="8" t="s">
        <v>14</v>
      </c>
      <c r="B8" s="9">
        <v>116</v>
      </c>
      <c r="C8" s="6">
        <v>464</v>
      </c>
      <c r="D8" s="9">
        <v>348</v>
      </c>
      <c r="E8" s="9">
        <v>232</v>
      </c>
      <c r="F8" s="10">
        <f t="shared" si="0"/>
        <v>1160000</v>
      </c>
    </row>
    <row r="9" spans="1:6">
      <c r="A9" s="11" t="s">
        <v>15</v>
      </c>
      <c r="B9" s="12">
        <f t="shared" ref="B9:F9" si="1">SUM(B5:B8)</f>
        <v>410</v>
      </c>
      <c r="C9" s="12">
        <f t="shared" si="1"/>
        <v>1640</v>
      </c>
      <c r="D9" s="12">
        <f t="shared" si="1"/>
        <v>1230</v>
      </c>
      <c r="E9" s="12">
        <f t="shared" si="1"/>
        <v>820</v>
      </c>
      <c r="F9" s="13">
        <f t="shared" si="1"/>
        <v>4100000</v>
      </c>
    </row>
    <row r="10" spans="1:6">
      <c r="A10" s="62" t="s">
        <v>5</v>
      </c>
      <c r="B10" s="14" t="s">
        <v>2</v>
      </c>
      <c r="C10" s="15" t="s">
        <v>3</v>
      </c>
      <c r="D10" s="15"/>
      <c r="E10" s="15"/>
      <c r="F10" s="14" t="s">
        <v>4</v>
      </c>
    </row>
    <row r="11" spans="1:6">
      <c r="A11" s="63"/>
      <c r="B11" s="52" t="s">
        <v>6</v>
      </c>
      <c r="C11" s="44" t="s">
        <v>7</v>
      </c>
      <c r="D11" s="44" t="s">
        <v>8</v>
      </c>
      <c r="E11" s="44" t="s">
        <v>9</v>
      </c>
      <c r="F11" s="52" t="s">
        <v>10</v>
      </c>
    </row>
    <row r="12" spans="1:6">
      <c r="A12" s="16" t="s">
        <v>16</v>
      </c>
      <c r="B12" s="17">
        <v>144</v>
      </c>
      <c r="C12" s="17">
        <v>446</v>
      </c>
      <c r="D12" s="17">
        <v>330</v>
      </c>
      <c r="E12" s="17">
        <v>225</v>
      </c>
      <c r="F12" s="18">
        <f t="shared" ref="F12:F21" si="2">B12*10000</f>
        <v>1440000</v>
      </c>
    </row>
    <row r="13" spans="1:6">
      <c r="A13" s="19" t="s">
        <v>17</v>
      </c>
      <c r="B13" s="20">
        <v>38</v>
      </c>
      <c r="C13" s="17">
        <v>152</v>
      </c>
      <c r="D13" s="20">
        <v>114</v>
      </c>
      <c r="E13" s="20">
        <v>76</v>
      </c>
      <c r="F13" s="21">
        <f t="shared" si="2"/>
        <v>380000</v>
      </c>
    </row>
    <row r="14" spans="1:6">
      <c r="A14" s="19" t="s">
        <v>18</v>
      </c>
      <c r="B14" s="20">
        <v>1</v>
      </c>
      <c r="C14" s="17">
        <v>2</v>
      </c>
      <c r="D14" s="20">
        <v>2</v>
      </c>
      <c r="E14" s="20">
        <v>1</v>
      </c>
      <c r="F14" s="21">
        <f t="shared" si="2"/>
        <v>10000</v>
      </c>
    </row>
    <row r="15" spans="1:6">
      <c r="A15" s="19" t="s">
        <v>19</v>
      </c>
      <c r="B15" s="20">
        <v>7</v>
      </c>
      <c r="C15" s="17">
        <v>28</v>
      </c>
      <c r="D15" s="20">
        <v>21</v>
      </c>
      <c r="E15" s="20">
        <v>14</v>
      </c>
      <c r="F15" s="21">
        <f t="shared" si="2"/>
        <v>70000</v>
      </c>
    </row>
    <row r="16" spans="1:6">
      <c r="A16" s="19" t="s">
        <v>20</v>
      </c>
      <c r="B16" s="20">
        <v>12</v>
      </c>
      <c r="C16" s="17">
        <v>48</v>
      </c>
      <c r="D16" s="20">
        <v>36</v>
      </c>
      <c r="E16" s="20">
        <v>24</v>
      </c>
      <c r="F16" s="21">
        <f t="shared" si="2"/>
        <v>120000</v>
      </c>
    </row>
    <row r="17" spans="1:6">
      <c r="A17" s="19" t="s">
        <v>21</v>
      </c>
      <c r="B17" s="20">
        <v>4</v>
      </c>
      <c r="C17" s="17">
        <v>16</v>
      </c>
      <c r="D17" s="20">
        <v>12</v>
      </c>
      <c r="E17" s="20">
        <v>8</v>
      </c>
      <c r="F17" s="21">
        <f t="shared" si="2"/>
        <v>40000</v>
      </c>
    </row>
    <row r="18" spans="1:6">
      <c r="A18" s="16" t="s">
        <v>22</v>
      </c>
      <c r="B18" s="17">
        <v>23</v>
      </c>
      <c r="C18" s="17">
        <v>92</v>
      </c>
      <c r="D18" s="20">
        <v>69</v>
      </c>
      <c r="E18" s="17">
        <v>46</v>
      </c>
      <c r="F18" s="21">
        <f t="shared" si="2"/>
        <v>230000</v>
      </c>
    </row>
    <row r="19" spans="1:6">
      <c r="A19" s="16" t="s">
        <v>23</v>
      </c>
      <c r="B19" s="17">
        <v>4</v>
      </c>
      <c r="C19" s="17">
        <v>20</v>
      </c>
      <c r="D19" s="20">
        <v>18</v>
      </c>
      <c r="E19" s="17">
        <v>12</v>
      </c>
      <c r="F19" s="21">
        <f t="shared" si="2"/>
        <v>40000</v>
      </c>
    </row>
    <row r="20" spans="1:6">
      <c r="A20" s="16" t="s">
        <v>24</v>
      </c>
      <c r="B20" s="17">
        <v>22</v>
      </c>
      <c r="C20" s="17">
        <v>88</v>
      </c>
      <c r="D20" s="20">
        <v>66</v>
      </c>
      <c r="E20" s="17">
        <v>44</v>
      </c>
      <c r="F20" s="21">
        <f t="shared" si="2"/>
        <v>220000</v>
      </c>
    </row>
    <row r="21" spans="1:6" ht="15.75" customHeight="1">
      <c r="A21" s="22" t="s">
        <v>25</v>
      </c>
      <c r="B21" s="23">
        <v>4</v>
      </c>
      <c r="C21" s="24">
        <v>18</v>
      </c>
      <c r="D21" s="25">
        <v>15</v>
      </c>
      <c r="E21" s="23">
        <v>10</v>
      </c>
      <c r="F21" s="26">
        <f t="shared" si="2"/>
        <v>40000</v>
      </c>
    </row>
    <row r="22" spans="1:6" ht="15.75" customHeight="1">
      <c r="A22" s="11" t="s">
        <v>15</v>
      </c>
      <c r="B22" s="12">
        <f t="shared" ref="B22:F22" si="3">SUM(B12:B21)</f>
        <v>259</v>
      </c>
      <c r="C22" s="12">
        <f t="shared" si="3"/>
        <v>910</v>
      </c>
      <c r="D22" s="12">
        <f t="shared" si="3"/>
        <v>683</v>
      </c>
      <c r="E22" s="12">
        <f t="shared" si="3"/>
        <v>460</v>
      </c>
      <c r="F22" s="13">
        <f t="shared" si="3"/>
        <v>2590000</v>
      </c>
    </row>
    <row r="23" spans="1:6" ht="27.75" customHeight="1">
      <c r="A23" s="56" t="s">
        <v>26</v>
      </c>
      <c r="B23" s="57"/>
      <c r="C23" s="57"/>
      <c r="D23" s="57"/>
      <c r="E23" s="57"/>
      <c r="F23" s="58"/>
    </row>
    <row r="24" spans="1:6" ht="15.75" customHeight="1">
      <c r="A24" s="27" t="s">
        <v>27</v>
      </c>
      <c r="B24" s="28">
        <v>2</v>
      </c>
      <c r="C24" s="28"/>
      <c r="D24" s="28"/>
      <c r="E24" s="28"/>
      <c r="F24" s="29">
        <f t="shared" ref="F24:F47" si="4">B24*10000</f>
        <v>20000</v>
      </c>
    </row>
    <row r="25" spans="1:6" ht="15.75" customHeight="1">
      <c r="A25" s="30" t="s">
        <v>28</v>
      </c>
      <c r="B25" s="31">
        <v>1</v>
      </c>
      <c r="C25" s="31"/>
      <c r="D25" s="28"/>
      <c r="E25" s="31"/>
      <c r="F25" s="32">
        <f t="shared" si="4"/>
        <v>10000</v>
      </c>
    </row>
    <row r="26" spans="1:6" ht="15.75" customHeight="1">
      <c r="A26" s="30" t="s">
        <v>29</v>
      </c>
      <c r="B26" s="31">
        <v>1</v>
      </c>
      <c r="C26" s="31"/>
      <c r="D26" s="28"/>
      <c r="E26" s="31"/>
      <c r="F26" s="32">
        <f t="shared" si="4"/>
        <v>10000</v>
      </c>
    </row>
    <row r="27" spans="1:6" ht="15.75" customHeight="1">
      <c r="A27" s="30" t="s">
        <v>30</v>
      </c>
      <c r="B27" s="31">
        <v>4</v>
      </c>
      <c r="C27" s="31"/>
      <c r="D27" s="28"/>
      <c r="E27" s="31"/>
      <c r="F27" s="32">
        <f t="shared" si="4"/>
        <v>40000</v>
      </c>
    </row>
    <row r="28" spans="1:6" ht="15.75" customHeight="1">
      <c r="A28" s="30" t="s">
        <v>31</v>
      </c>
      <c r="B28" s="31">
        <v>1</v>
      </c>
      <c r="C28" s="31"/>
      <c r="D28" s="28"/>
      <c r="E28" s="31"/>
      <c r="F28" s="32">
        <f t="shared" si="4"/>
        <v>10000</v>
      </c>
    </row>
    <row r="29" spans="1:6" ht="15.75" customHeight="1">
      <c r="A29" s="30" t="s">
        <v>32</v>
      </c>
      <c r="B29" s="31">
        <v>1</v>
      </c>
      <c r="C29" s="31"/>
      <c r="D29" s="28"/>
      <c r="E29" s="31"/>
      <c r="F29" s="32">
        <f t="shared" si="4"/>
        <v>10000</v>
      </c>
    </row>
    <row r="30" spans="1:6" ht="15.75" customHeight="1">
      <c r="A30" s="30" t="s">
        <v>33</v>
      </c>
      <c r="B30" s="31">
        <v>2</v>
      </c>
      <c r="C30" s="31"/>
      <c r="D30" s="28"/>
      <c r="E30" s="31"/>
      <c r="F30" s="32">
        <f t="shared" si="4"/>
        <v>20000</v>
      </c>
    </row>
    <row r="31" spans="1:6" ht="15.75" customHeight="1">
      <c r="A31" s="30" t="s">
        <v>34</v>
      </c>
      <c r="B31" s="31">
        <v>1</v>
      </c>
      <c r="C31" s="31"/>
      <c r="D31" s="28"/>
      <c r="E31" s="31"/>
      <c r="F31" s="32">
        <f t="shared" si="4"/>
        <v>10000</v>
      </c>
    </row>
    <row r="32" spans="1:6" ht="15.75" customHeight="1">
      <c r="A32" s="30" t="s">
        <v>35</v>
      </c>
      <c r="B32" s="31">
        <v>5</v>
      </c>
      <c r="C32" s="31"/>
      <c r="D32" s="28"/>
      <c r="E32" s="31"/>
      <c r="F32" s="32">
        <f t="shared" si="4"/>
        <v>50000</v>
      </c>
    </row>
    <row r="33" spans="1:6" ht="15.75" customHeight="1">
      <c r="A33" s="30" t="s">
        <v>36</v>
      </c>
      <c r="B33" s="31">
        <v>1</v>
      </c>
      <c r="C33" s="31"/>
      <c r="D33" s="28"/>
      <c r="E33" s="31"/>
      <c r="F33" s="32">
        <f t="shared" si="4"/>
        <v>10000</v>
      </c>
    </row>
    <row r="34" spans="1:6" ht="15.75" customHeight="1">
      <c r="A34" s="30" t="s">
        <v>37</v>
      </c>
      <c r="B34" s="31">
        <v>1</v>
      </c>
      <c r="C34" s="31"/>
      <c r="D34" s="28"/>
      <c r="E34" s="31"/>
      <c r="F34" s="32">
        <f t="shared" si="4"/>
        <v>10000</v>
      </c>
    </row>
    <row r="35" spans="1:6" ht="15.75" customHeight="1">
      <c r="A35" s="30" t="s">
        <v>38</v>
      </c>
      <c r="B35" s="31">
        <v>2</v>
      </c>
      <c r="C35" s="31"/>
      <c r="D35" s="28"/>
      <c r="E35" s="31"/>
      <c r="F35" s="32">
        <f t="shared" si="4"/>
        <v>20000</v>
      </c>
    </row>
    <row r="36" spans="1:6" ht="15.75" customHeight="1">
      <c r="A36" s="30" t="s">
        <v>39</v>
      </c>
      <c r="B36" s="31">
        <v>1</v>
      </c>
      <c r="C36" s="31"/>
      <c r="D36" s="28"/>
      <c r="E36" s="31"/>
      <c r="F36" s="32">
        <f t="shared" si="4"/>
        <v>10000</v>
      </c>
    </row>
    <row r="37" spans="1:6" ht="15.75" customHeight="1">
      <c r="A37" s="30" t="s">
        <v>40</v>
      </c>
      <c r="B37" s="31">
        <v>6</v>
      </c>
      <c r="C37" s="31"/>
      <c r="D37" s="28"/>
      <c r="E37" s="31"/>
      <c r="F37" s="32">
        <f t="shared" si="4"/>
        <v>60000</v>
      </c>
    </row>
    <row r="38" spans="1:6" ht="15.75" customHeight="1">
      <c r="A38" s="30" t="s">
        <v>41</v>
      </c>
      <c r="B38" s="31">
        <v>1</v>
      </c>
      <c r="C38" s="31"/>
      <c r="D38" s="28"/>
      <c r="E38" s="31"/>
      <c r="F38" s="32">
        <f t="shared" si="4"/>
        <v>10000</v>
      </c>
    </row>
    <row r="39" spans="1:6" ht="15.75" customHeight="1">
      <c r="A39" s="30" t="s">
        <v>42</v>
      </c>
      <c r="B39" s="31">
        <v>1</v>
      </c>
      <c r="C39" s="31"/>
      <c r="D39" s="28"/>
      <c r="E39" s="31"/>
      <c r="F39" s="32">
        <f t="shared" si="4"/>
        <v>10000</v>
      </c>
    </row>
    <row r="40" spans="1:6" ht="15.75" customHeight="1">
      <c r="A40" s="30" t="s">
        <v>43</v>
      </c>
      <c r="B40" s="31">
        <v>2</v>
      </c>
      <c r="C40" s="31"/>
      <c r="D40" s="28"/>
      <c r="E40" s="31"/>
      <c r="F40" s="32">
        <f t="shared" si="4"/>
        <v>20000</v>
      </c>
    </row>
    <row r="41" spans="1:6" ht="15.75" customHeight="1">
      <c r="A41" s="30" t="s">
        <v>44</v>
      </c>
      <c r="B41" s="31">
        <v>4</v>
      </c>
      <c r="C41" s="31"/>
      <c r="D41" s="28"/>
      <c r="E41" s="31"/>
      <c r="F41" s="32">
        <f t="shared" si="4"/>
        <v>40000</v>
      </c>
    </row>
    <row r="42" spans="1:6" ht="15.75" customHeight="1">
      <c r="A42" s="30" t="s">
        <v>45</v>
      </c>
      <c r="B42" s="31">
        <v>3</v>
      </c>
      <c r="C42" s="31"/>
      <c r="D42" s="28"/>
      <c r="E42" s="31"/>
      <c r="F42" s="32">
        <f t="shared" si="4"/>
        <v>30000</v>
      </c>
    </row>
    <row r="43" spans="1:6" ht="15.75" customHeight="1">
      <c r="A43" s="30" t="s">
        <v>46</v>
      </c>
      <c r="B43" s="31">
        <v>1</v>
      </c>
      <c r="C43" s="31"/>
      <c r="D43" s="28"/>
      <c r="E43" s="31"/>
      <c r="F43" s="32">
        <f t="shared" si="4"/>
        <v>10000</v>
      </c>
    </row>
    <row r="44" spans="1:6" ht="15.75" customHeight="1">
      <c r="A44" s="30" t="s">
        <v>47</v>
      </c>
      <c r="B44" s="31">
        <v>7</v>
      </c>
      <c r="C44" s="31"/>
      <c r="D44" s="28"/>
      <c r="E44" s="31"/>
      <c r="F44" s="32">
        <f t="shared" si="4"/>
        <v>70000</v>
      </c>
    </row>
    <row r="45" spans="1:6" ht="15.75" customHeight="1">
      <c r="A45" s="30" t="s">
        <v>48</v>
      </c>
      <c r="B45" s="31">
        <v>57</v>
      </c>
      <c r="C45" s="31"/>
      <c r="D45" s="28"/>
      <c r="E45" s="31"/>
      <c r="F45" s="32">
        <f t="shared" si="4"/>
        <v>570000</v>
      </c>
    </row>
    <row r="46" spans="1:6" ht="15.75" customHeight="1">
      <c r="A46" s="30" t="s">
        <v>49</v>
      </c>
      <c r="B46" s="31">
        <v>1</v>
      </c>
      <c r="C46" s="31"/>
      <c r="D46" s="28"/>
      <c r="E46" s="31"/>
      <c r="F46" s="32">
        <f t="shared" si="4"/>
        <v>10000</v>
      </c>
    </row>
    <row r="47" spans="1:6" ht="15.75" customHeight="1">
      <c r="A47" s="33" t="s">
        <v>50</v>
      </c>
      <c r="B47" s="34">
        <v>6</v>
      </c>
      <c r="C47" s="34"/>
      <c r="D47" s="34"/>
      <c r="E47" s="34"/>
      <c r="F47" s="35">
        <f t="shared" si="4"/>
        <v>60000</v>
      </c>
    </row>
    <row r="48" spans="1:6" ht="15.75" customHeight="1">
      <c r="A48" s="36" t="s">
        <v>51</v>
      </c>
      <c r="B48" s="12">
        <f>SUM(B24:B47)</f>
        <v>112</v>
      </c>
      <c r="C48" s="12"/>
      <c r="D48" s="12"/>
      <c r="E48" s="12"/>
      <c r="F48" s="13">
        <f>SUM(F24:F47)</f>
        <v>1120000</v>
      </c>
    </row>
    <row r="49" spans="1:6" ht="15.75" customHeight="1">
      <c r="A49" s="37" t="s">
        <v>52</v>
      </c>
      <c r="B49" s="12">
        <f>B48+B22+B9</f>
        <v>781</v>
      </c>
      <c r="C49" s="38">
        <v>2550</v>
      </c>
      <c r="D49" s="12">
        <v>1913</v>
      </c>
      <c r="E49" s="12">
        <v>1280</v>
      </c>
      <c r="F49" s="39">
        <f>B49*10000</f>
        <v>7810000</v>
      </c>
    </row>
    <row r="50" spans="1:6" ht="15.75" customHeight="1">
      <c r="A50" s="60" t="s">
        <v>53</v>
      </c>
      <c r="B50" s="61"/>
      <c r="C50" s="61"/>
      <c r="D50" s="61"/>
      <c r="E50" s="61"/>
      <c r="F50" s="61"/>
    </row>
    <row r="51" spans="1:6" ht="15.75" customHeight="1">
      <c r="A51" s="61"/>
      <c r="B51" s="61"/>
      <c r="C51" s="61"/>
      <c r="D51" s="61"/>
      <c r="E51" s="61"/>
      <c r="F51" s="61"/>
    </row>
    <row r="52" spans="1:6" ht="15.75" customHeight="1">
      <c r="A52" s="40"/>
      <c r="B52" s="40"/>
      <c r="C52" s="40"/>
      <c r="D52" s="40"/>
      <c r="E52" s="40"/>
      <c r="F52" s="40"/>
    </row>
    <row r="53" spans="1:6" ht="15.75" customHeight="1">
      <c r="A53" s="40" t="s">
        <v>54</v>
      </c>
      <c r="B53" s="40"/>
      <c r="C53" s="40"/>
      <c r="D53" s="40"/>
      <c r="E53" s="40" t="s">
        <v>54</v>
      </c>
      <c r="F53" s="40"/>
    </row>
    <row r="54" spans="1:6" ht="15.75" customHeight="1">
      <c r="A54" s="41" t="s">
        <v>55</v>
      </c>
      <c r="B54" s="41"/>
      <c r="C54" s="41"/>
      <c r="D54" s="41"/>
      <c r="E54" s="41" t="s">
        <v>56</v>
      </c>
      <c r="F54" s="41"/>
    </row>
    <row r="55" spans="1:6" ht="15.75" customHeight="1">
      <c r="A55" s="41" t="s">
        <v>57</v>
      </c>
      <c r="B55" s="41"/>
      <c r="C55" s="41"/>
      <c r="D55" s="41"/>
      <c r="E55" s="41"/>
      <c r="F55" s="41"/>
    </row>
    <row r="56" spans="1:6" ht="15.75" customHeight="1">
      <c r="A56" s="42" t="s">
        <v>58</v>
      </c>
      <c r="B56" s="41"/>
      <c r="C56" s="41"/>
      <c r="D56" s="41"/>
      <c r="E56" s="42" t="s">
        <v>59</v>
      </c>
      <c r="F56" s="4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5">
    <mergeCell ref="B1:F1"/>
    <mergeCell ref="A23:F23"/>
    <mergeCell ref="A2:F2"/>
    <mergeCell ref="A50:F51"/>
    <mergeCell ref="A10:A11"/>
  </mergeCells>
  <pageMargins left="0.25" right="0.25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NOVIEMBRE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2022-02-03T16:46:04Z</cp:lastPrinted>
  <dcterms:created xsi:type="dcterms:W3CDTF">2021-12-02T19:10:18Z</dcterms:created>
  <dcterms:modified xsi:type="dcterms:W3CDTF">2022-02-22T20:30:19Z</dcterms:modified>
</cp:coreProperties>
</file>