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65"/>
  </bookViews>
  <sheets>
    <sheet name="INFORME GRAL COVID-19" sheetId="1" r:id="rId1"/>
    <sheet name="CANTIDAD POR RUBROS" sheetId="3" r:id="rId2"/>
    <sheet name="MONTOS POR MES" sheetId="4" r:id="rId3"/>
    <sheet name="CLASIFICADOR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7" i="4"/>
  <c r="E6" i="4"/>
  <c r="E5" i="4"/>
  <c r="E4" i="4"/>
  <c r="E2" i="4"/>
  <c r="D13" i="4"/>
  <c r="D12" i="4"/>
  <c r="D11" i="4"/>
  <c r="D10" i="4"/>
  <c r="D9" i="4"/>
  <c r="D8" i="4"/>
  <c r="D7" i="4"/>
  <c r="D6" i="4"/>
  <c r="D5" i="4"/>
  <c r="D4" i="4"/>
  <c r="G238" i="1"/>
  <c r="D14" i="4" l="1"/>
  <c r="E14" i="4"/>
  <c r="C161" i="3"/>
  <c r="C155" i="3"/>
  <c r="C154" i="3"/>
  <c r="C146" i="3"/>
  <c r="C131" i="3"/>
  <c r="C109" i="3"/>
  <c r="C166" i="3" s="1"/>
  <c r="C96" i="3"/>
  <c r="C83" i="3"/>
  <c r="C73" i="3"/>
  <c r="C60" i="3"/>
  <c r="C50" i="3"/>
  <c r="C24" i="3"/>
  <c r="C13" i="3"/>
  <c r="C2" i="3"/>
  <c r="F2" i="4" l="1"/>
</calcChain>
</file>

<file path=xl/sharedStrings.xml><?xml version="1.0" encoding="utf-8"?>
<sst xmlns="http://schemas.openxmlformats.org/spreadsheetml/2006/main" count="1449" uniqueCount="672">
  <si>
    <t>CONCEPTO</t>
  </si>
  <si>
    <t>CANTIDAD</t>
  </si>
  <si>
    <t xml:space="preserve">MONTO </t>
  </si>
  <si>
    <t>FACTURA</t>
  </si>
  <si>
    <t>MONTO TOTAL FACTURA</t>
  </si>
  <si>
    <t>PROVEEDOR</t>
  </si>
  <si>
    <t>SERVIDOR PUBLICO RESPONSABLE DE EJERCER RECURSO PUBLICO</t>
  </si>
  <si>
    <t>HIPERVINCULO A FACTURA</t>
  </si>
  <si>
    <t>OBSERVACIONES</t>
  </si>
  <si>
    <t>TERMOMETRO INFRA ROJO</t>
  </si>
  <si>
    <t>12 PIEZAS</t>
  </si>
  <si>
    <t>LEMONPINK S A DE C V</t>
  </si>
  <si>
    <t>CESAR RIGOBERTO MOYA RODRIGUEZ</t>
  </si>
  <si>
    <t>https://transparencia.tlaquepaque.gob.mx/wp-content/uploads/2020/05/2825.pdf</t>
  </si>
  <si>
    <t>CUBRE BOCAS</t>
  </si>
  <si>
    <t>20 PIEZAS</t>
  </si>
  <si>
    <t>FE 1735</t>
  </si>
  <si>
    <t xml:space="preserve">ECOLOGIA PERO S A DE C V </t>
  </si>
  <si>
    <t>https://transparencia.tlaquepaque.gob.mx/wp-content/uploads/2020/05/FE-1735.pdf</t>
  </si>
  <si>
    <t>MOGOGLE CON VENTILACION  ALTA SEGURIDAD</t>
  </si>
  <si>
    <t>OVEROL TYVEK ALTA SEGURIDAD</t>
  </si>
  <si>
    <t>GEL ANTIBACTERIAL</t>
  </si>
  <si>
    <t>57 LITROS</t>
  </si>
  <si>
    <t>SIQ 3846</t>
  </si>
  <si>
    <t>DISTRIBUIDORA SIQUEL S A DE C V</t>
  </si>
  <si>
    <t>https://transparencia.tlaquepaque.gob.mx/wp-content/uploads/2020/05/SIQ-3846.pdf</t>
  </si>
  <si>
    <t>PAPEL HIGIENICO</t>
  </si>
  <si>
    <t>96 PIEZAS</t>
  </si>
  <si>
    <t>SIQ 3847</t>
  </si>
  <si>
    <t>https://transparencia.tlaquepaque.gob.mx/wp-content/uploads/2020/05/SIQ-3847.pdf</t>
  </si>
  <si>
    <t>DESPENSAS</t>
  </si>
  <si>
    <t>500 PIEZAS</t>
  </si>
  <si>
    <t>A 93</t>
  </si>
  <si>
    <t>NORMA ANGELICA BARAJAS BRAVO</t>
  </si>
  <si>
    <t>ADRIANA DEL CARMEN ZUÑIGA GUERRERO</t>
  </si>
  <si>
    <t>https://transparencia.tlaquepaque.gob.mx/wp-content/uploads/2020/05/A-93.pdf</t>
  </si>
  <si>
    <t>BOTELLAS DE PLASTICO</t>
  </si>
  <si>
    <t>128 PIEZAS</t>
  </si>
  <si>
    <t xml:space="preserve">MASCARAS QUIRURGICAS </t>
  </si>
  <si>
    <t>80 PIEZAS</t>
  </si>
  <si>
    <t>FE 1738</t>
  </si>
  <si>
    <t>https://transparencia.tlaquepaque.gob.mx/wp-content/uploads/2020/05/FE-1738.pdf</t>
  </si>
  <si>
    <t>BATAS DE CIRUGIA</t>
  </si>
  <si>
    <t>230 PIEZAS</t>
  </si>
  <si>
    <t>FE 1739</t>
  </si>
  <si>
    <t>https://transparencia.tlaquepaque.gob.mx/wp-content/uploads/2020/05/FE-1739.pdf</t>
  </si>
  <si>
    <t>GUANTES NITILO</t>
  </si>
  <si>
    <t>5 PIEZAS</t>
  </si>
  <si>
    <t>PABLO CESAR MONTERO FUENTES</t>
  </si>
  <si>
    <t>https://transparencia.tlaquepaque.gob.mx/wp-content/uploads/2020/05/3390.pdf</t>
  </si>
  <si>
    <t>https://transparencia.tlaquepaque.gob.mx/wp-content/uploads/2020/05/3389.pdf</t>
  </si>
  <si>
    <t>MOCHILAS GRANDES EQUIPADAS CON MATERIAL QUIRURGICO Y SERVICIOS DE URGENCIAS</t>
  </si>
  <si>
    <t>3 PIEZAS</t>
  </si>
  <si>
    <t>3PIEZAS</t>
  </si>
  <si>
    <t>A99</t>
  </si>
  <si>
    <t>CUBREBOCAS REFORZADO</t>
  </si>
  <si>
    <t>8,875 PIEZAS</t>
  </si>
  <si>
    <t>A 156</t>
  </si>
  <si>
    <t>MARIA DE LA LUZ CORDERO FRANCO</t>
  </si>
  <si>
    <t>CUBETAS CON GEL ANTIBACTERIAL 19 LITROS</t>
  </si>
  <si>
    <t>4 PIEZAS</t>
  </si>
  <si>
    <t>BOTELLAS DE ANTICEPTICO INSTANTANEO PARA MANOS CON HUMECTANTE (500 ML)</t>
  </si>
  <si>
    <t>VALERIA LIZETH GONZALEZ MEDINA</t>
  </si>
  <si>
    <t>GEL ANTIBACTERIAL LITROS</t>
  </si>
  <si>
    <t>1000 LITROS</t>
  </si>
  <si>
    <t>GRUPO EMPRESARIAL SOLTORS S A DE C V</t>
  </si>
  <si>
    <t>HIPOCLORITO DE SODIO AL 13%</t>
  </si>
  <si>
    <t>100 KILO BRUTO</t>
  </si>
  <si>
    <t xml:space="preserve">CUBREBOCAS </t>
  </si>
  <si>
    <t>10 CAJAS</t>
  </si>
  <si>
    <t>100 LITROS</t>
  </si>
  <si>
    <t>30 CAJAS</t>
  </si>
  <si>
    <t xml:space="preserve">GUANTE DE NITRILO </t>
  </si>
  <si>
    <t>500 PARES</t>
  </si>
  <si>
    <t>1000 PIEZAS</t>
  </si>
  <si>
    <t>FECHA DE PAGO</t>
  </si>
  <si>
    <t>FORMA DE PAGO</t>
  </si>
  <si>
    <t xml:space="preserve">CHEQUE </t>
  </si>
  <si>
    <t>TRANSFERENCIA BANCARIA</t>
  </si>
  <si>
    <t>TRANSFERENCIA  BANCARIA</t>
  </si>
  <si>
    <t>TRANSFERENCIA BANCARIA $322,480.00</t>
  </si>
  <si>
    <t>FECHA DE FACTURA</t>
  </si>
  <si>
    <t xml:space="preserve">CONVERSIONES ESPECIALES SA DE CV </t>
  </si>
  <si>
    <t>COMERCIALIZADORA MOBA PROFESIONAL DE OCCIDENTE S DE RL DE CV</t>
  </si>
  <si>
    <t>2000 LITROS</t>
  </si>
  <si>
    <t>VENTILADOR MEDICO DE ALTA FRECUENCIA</t>
  </si>
  <si>
    <t>MOCHILA ASPERSORA COLAPSABLE</t>
  </si>
  <si>
    <t>10 PIEZAS</t>
  </si>
  <si>
    <t>1 PIEZA</t>
  </si>
  <si>
    <t xml:space="preserve"> CHEQUE 37419</t>
  </si>
  <si>
    <t>CHEQUE  37418</t>
  </si>
  <si>
    <t>CHEQUE  37475</t>
  </si>
  <si>
    <t>FUMIGADORA DE VARILLA</t>
  </si>
  <si>
    <t>13 PIEZAS</t>
  </si>
  <si>
    <t>A 157</t>
  </si>
  <si>
    <t xml:space="preserve">6 PIEZAS </t>
  </si>
  <si>
    <t>FUMIGADORA MOTOR A GAS</t>
  </si>
  <si>
    <t>TRAJE TAYVEK MARCA SUK CON GORRO</t>
  </si>
  <si>
    <t>900 PIEZAS</t>
  </si>
  <si>
    <t>YATLA SA DE CV</t>
  </si>
  <si>
    <t>COBREBOCAS DE PROLIPROPILENO</t>
  </si>
  <si>
    <t>RECUPERACION DE FONDO REVOLVENTE</t>
  </si>
  <si>
    <t>FE, GRATITUD Y OBEDIENCIA COMPANY</t>
  </si>
  <si>
    <t>MASCARAS QUIRURGICAS O DE AISLAMIENTO DE PERSONAL MEDICO</t>
  </si>
  <si>
    <t>2000 PIEZAS</t>
  </si>
  <si>
    <t>GDL33</t>
  </si>
  <si>
    <t>MARCO ANTONIO NUÑO ROMO</t>
  </si>
  <si>
    <t>GUANTES Y ACCESORIOS MEDICOS</t>
  </si>
  <si>
    <t>10,000 PIEZAS</t>
  </si>
  <si>
    <t>CARLOS RAMIREZ SANCHES</t>
  </si>
  <si>
    <t xml:space="preserve">VENTILADOR MEDICO DE ALTA FRECUENCIAMARCA MAQUET </t>
  </si>
  <si>
    <t xml:space="preserve">VENTILADOR MEDICO DE ALTA FRECUENCIA MARCA MAQUET  </t>
  </si>
  <si>
    <t>https://transparencia.tlaquepaque.gob.mx/wp-content/uploads/2020/05/1059.pdf</t>
  </si>
  <si>
    <t>https://transparencia.tlaquepaque.gob.mx/wp-content/uploads/2020/05/1058.pdf</t>
  </si>
  <si>
    <t>https://transparencia.tlaquepaque.gob.mx/wp-content/uploads/2020/05/1061.pdf</t>
  </si>
  <si>
    <t>https://transparencia.tlaquepaque.gob.mx/wp-content/uploads/2020/05/1056.pdf</t>
  </si>
  <si>
    <t>https://transparencia.tlaquepaque.gob.mx/wp-content/uploads/2020/05/94081.pdf</t>
  </si>
  <si>
    <t>https://transparencia.tlaquepaque.gob.mx/wp-content/uploads/2020/05/5140.pdf</t>
  </si>
  <si>
    <t>https://transparencia.tlaquepaque.gob.mx/wp-content/uploads/2020/05/5141.pdf</t>
  </si>
  <si>
    <t>https://transparencia.tlaquepaque.gob.mx/wp-content/uploads/2020/05/5142.pdf</t>
  </si>
  <si>
    <t>https://transparencia.tlaquepaque.gob.mx/wp-content/uploads/2020/05/5178.pdf</t>
  </si>
  <si>
    <t>https://transparencia.tlaquepaque.gob.mx/wp-content/uploads/2020/05/3393.pdf</t>
  </si>
  <si>
    <t>https://transparencia.tlaquepaque.gob.mx/wp-content/uploads/2020/05/3397.pdf</t>
  </si>
  <si>
    <t>https://transparencia.tlaquepaque.gob.mx/wp-content/uploads/2020/05/226.pdf</t>
  </si>
  <si>
    <t>https://transparencia.tlaquepaque.gob.mx/wp-content/uploads/2020/05/A156.pdf</t>
  </si>
  <si>
    <t>https://transparencia.tlaquepaque.gob.mx/wp-content/uploads/2020/05/A99.pdf</t>
  </si>
  <si>
    <t>https://transparencia.tlaquepaque.gob.mx/wp-content/uploads/2020/05/A157.pdf</t>
  </si>
  <si>
    <t>https://transparencia.tlaquepaque.gob.mx/wp-content/uploads/2020/05/244.pdf</t>
  </si>
  <si>
    <t>https://transparencia.tlaquepaque.gob.mx/wp-content/uploads/2020/05/501778661.pdf</t>
  </si>
  <si>
    <t>https://transparencia.tlaquepaque.gob.mx/wp-content/uploads/2020/05/231.pdf</t>
  </si>
  <si>
    <t>CLASIFICADOR DE RUBRO</t>
  </si>
  <si>
    <t>TERMOMETRO</t>
  </si>
  <si>
    <t>CUBREBOCAS</t>
  </si>
  <si>
    <t>GUANTES</t>
  </si>
  <si>
    <t>VENTILADORES</t>
  </si>
  <si>
    <t>INSUMOS DE SANEAMIENTO</t>
  </si>
  <si>
    <t>EQUIPO MEDICO</t>
  </si>
  <si>
    <t>BATAS Y TRAJES MEDICOS</t>
  </si>
  <si>
    <t>EQUIPO DE SANEAMIENTO</t>
  </si>
  <si>
    <t>OTROS</t>
  </si>
  <si>
    <t>https://transparencia.tlaquepaque.gob.mx/wp-content/uploads/2020/05/GDL-33.pdf</t>
  </si>
  <si>
    <t>RUBRO</t>
  </si>
  <si>
    <t>MONTO TOTAL DE GASTO:</t>
  </si>
  <si>
    <t>FECHA</t>
  </si>
  <si>
    <t>MARZO</t>
  </si>
  <si>
    <t>ABRIL</t>
  </si>
  <si>
    <t>MAYO</t>
  </si>
  <si>
    <t>TRAJE TYVEK MARCA SUK CON GORRO</t>
  </si>
  <si>
    <t>800 PIEZAS</t>
  </si>
  <si>
    <t>C243</t>
  </si>
  <si>
    <t>SANITIZANTE MARCA CONCEPT FOR PHARMACY</t>
  </si>
  <si>
    <t xml:space="preserve">PARES DE GUANTES ESTERELIZADOS </t>
  </si>
  <si>
    <t>5,500 PIEZAS</t>
  </si>
  <si>
    <t>A311</t>
  </si>
  <si>
    <t>TRANSFERENCIA BANCARIA $80,040.00</t>
  </si>
  <si>
    <t>COLOR SOLUCIONES GRAFICAS</t>
  </si>
  <si>
    <t>CUBRE BOCAS REFORZADO</t>
  </si>
  <si>
    <t>A313</t>
  </si>
  <si>
    <t>CUBRE BOCAS TERMOSELLADOS</t>
  </si>
  <si>
    <t>5,000 PIEZAS</t>
  </si>
  <si>
    <t>GRAFICOS Y MAS  GLEZ- MED</t>
  </si>
  <si>
    <t xml:space="preserve">500 PZS.  10g./Sobre </t>
  </si>
  <si>
    <t>$127.200,00</t>
  </si>
  <si>
    <t>CEMENTERIOS</t>
  </si>
  <si>
    <t>SERVICIO DE EXCAVACION DE 80 M DE LARGO A 60M DE PROFUNDIDAD POR 6 M DE ANCHO INCLUYE CUATRO OPERADORES CUATRO MAQUINAS TIPO TRASCABO, UNA MOTOCONFORMADORA Y TRES VOLTEOS DE SEIS TONELADAS PARA ACARREO EN EL PANTEON DE SANTA ANITA</t>
  </si>
  <si>
    <t>CONSTRUCCION, ELABORACION, DISEÑO DE LAPIDAS CON CAPACIDAD DE SEIS PERSONAS CADA LAPIDA CON LADRILLOS ADOBON ARTESANAL CON ENJARRE Y BOQUITAS EN EL PANTEON DE SANTA ANITA</t>
  </si>
  <si>
    <t>A420</t>
  </si>
  <si>
    <t xml:space="preserve">TRANSFERENCIA </t>
  </si>
  <si>
    <t>CESAR SAUCEDO RAMIRES</t>
  </si>
  <si>
    <t>L. A. JOSE ALFREDO GAVIÑO HERNANDEZ</t>
  </si>
  <si>
    <t>A261</t>
  </si>
  <si>
    <t xml:space="preserve">TRANSFERENCIA $394,400.00 </t>
  </si>
  <si>
    <t>ANTONIO BARAJAS VELAZQUEZ</t>
  </si>
  <si>
    <t>A259</t>
  </si>
  <si>
    <t>A262</t>
  </si>
  <si>
    <t>A260</t>
  </si>
  <si>
    <t>TRANSFERENCIA</t>
  </si>
  <si>
    <t>A271</t>
  </si>
  <si>
    <t>29/05/20020</t>
  </si>
  <si>
    <t>A272</t>
  </si>
  <si>
    <t>A273</t>
  </si>
  <si>
    <t>https://transparencia.tlaquepaque.gob.mx/wp-content/uploads/2020/05/C243.pdf</t>
  </si>
  <si>
    <t>https://transparencia.tlaquepaque.gob.mx/wp-content/uploads/2020/05/A311.pdf</t>
  </si>
  <si>
    <t>https://transparencia.tlaquepaque.gob.mx/wp-content/uploads/2020/05/A420.pdf</t>
  </si>
  <si>
    <t>https://transparencia.tlaquepaque.gob.mx/wp-content/uploads/2020/05/A261.pdf</t>
  </si>
  <si>
    <t>https://transparencia.tlaquepaque.gob.mx/wp-content/uploads/2020/05/A259.pdf</t>
  </si>
  <si>
    <t>https://transparencia.tlaquepaque.gob.mx/wp-content/uploads/2020/05/A262.pdf</t>
  </si>
  <si>
    <t>https://transparencia.tlaquepaque.gob.mx/wp-content/uploads/2020/05/A260.pdf</t>
  </si>
  <si>
    <t>https://transparencia.tlaquepaque.gob.mx/wp-content/uploads/2020/05/A271.pdf</t>
  </si>
  <si>
    <t>https://transparencia.tlaquepaque.gob.mx/wp-content/uploads/2020/05/A272.pdf</t>
  </si>
  <si>
    <t>https://transparencia.tlaquepaque.gob.mx/wp-content/uploads/2020/05/A273.pdf</t>
  </si>
  <si>
    <t>https://transparencia.tlaquepaque.gob.mx/wp-content/uploads/2020/05/A313.pdf</t>
  </si>
  <si>
    <t>https://transparencia.tlaquepaque.gob.mx/wp-content/uploads/2020/05/227.pdf</t>
  </si>
  <si>
    <t>ANTIBACTERIAL</t>
  </si>
  <si>
    <t>LYSOL BABY</t>
  </si>
  <si>
    <t>Cheque a fondo revolvente</t>
  </si>
  <si>
    <t>NUEVA WALMART DE MEXICO S.L. DE R.L DE C.V</t>
  </si>
  <si>
    <t>MAGDIEL ANAHY GONZALEZ VALLARTA</t>
  </si>
  <si>
    <t>CUBRE BOCAS DE TRES CAPAS C/150 PZA</t>
  </si>
  <si>
    <t>BANDA ADVERT (AMAR) PRECAUCION 305 MTS</t>
  </si>
  <si>
    <t>CHEQUE</t>
  </si>
  <si>
    <t>CALZADO DE TRABAJO S.A. DE C.V.</t>
  </si>
  <si>
    <t>REYNOSO MERCADO FRANCISCO JAVIER</t>
  </si>
  <si>
    <t xml:space="preserve">TERMO NEUBULIZADOR 1 CAÑON 8 LITROS </t>
  </si>
  <si>
    <t>GRUPO ZIDAN S.A. DE C.V.</t>
  </si>
  <si>
    <t>CARETA</t>
  </si>
  <si>
    <t>Z3065</t>
  </si>
  <si>
    <t>IMPLEMENTOS MEDICOS DE OCCIDENTE S.A DE C.V.</t>
  </si>
  <si>
    <t>CUBRE BOCAS SENCILLO</t>
  </si>
  <si>
    <t>CAJA DE GUANTES DE LATEX</t>
  </si>
  <si>
    <t>CARETAS DE PLASTICO</t>
  </si>
  <si>
    <t>TAPETES SANITIZANTES</t>
  </si>
  <si>
    <t>A173</t>
  </si>
  <si>
    <t>TAPETES</t>
  </si>
  <si>
    <t>Q4170</t>
  </si>
  <si>
    <t>CHEQUE FONDO RECOLVENTE</t>
  </si>
  <si>
    <t>COMERCIALIZADORA LAO S.A. DE C.V.</t>
  </si>
  <si>
    <t>JOSE GUILLERMOS AMEZCUA ROSAS</t>
  </si>
  <si>
    <t>JUNIO</t>
  </si>
  <si>
    <t>TOTAL*</t>
  </si>
  <si>
    <t>https://transparencia.tlaquepaque.gob.mx/wp-content/uploads/2020/05/2449.pdf</t>
  </si>
  <si>
    <t>https://transparencia.tlaquepaque.gob.mx/wp-content/uploads/2020/05/Z-3065.pdf</t>
  </si>
  <si>
    <t>https://transparencia.tlaquepaque.gob.mx/wp-content/uploads/2020/05/6802.pdf</t>
  </si>
  <si>
    <t>https://transparencia.tlaquepaque.gob.mx/wp-content/uploads/2020/05/45038.pdf</t>
  </si>
  <si>
    <t>https://transparencia.tlaquepaque.gob.mx/wp-content/uploads/2020/05/A-173.pdf</t>
  </si>
  <si>
    <t>https://transparencia.tlaquepaque.gob.mx/wp-content/uploads/2020/05/Q-4170.pdf</t>
  </si>
  <si>
    <t>LONAS CON TRES DISEÑOS DIFERENTES DE COVID-19</t>
  </si>
  <si>
    <t>IMPRESIONES TAMAÑO TABLOIDE PARA POSTERS DE INFORMACION COVID-19</t>
  </si>
  <si>
    <t>A172</t>
  </si>
  <si>
    <t>DAVID MENDOZA PEREZ</t>
  </si>
  <si>
    <t xml:space="preserve">CAMPAÑA AUDIOVISUAL Y GAFICA CORONAVIRUS </t>
  </si>
  <si>
    <t>42 F</t>
  </si>
  <si>
    <t>MANADA 87 UNIDAD MARQUETERA S. DE R.L DE C.V.</t>
  </si>
  <si>
    <t>IMPRESIÓN DE LONAS GENERICAS</t>
  </si>
  <si>
    <t>IMPRESIÓN DE TABLOIDE IMPRESOS</t>
  </si>
  <si>
    <t>DESINFECTANTE KLOR-D PVO 10 GRMS</t>
  </si>
  <si>
    <t>GUANTES DESECHABLES MARCA LAKELAND</t>
  </si>
  <si>
    <t>CUBRE BOCAS AZUL UNI DESECHABLE</t>
  </si>
  <si>
    <t>C291</t>
  </si>
  <si>
    <t>https://transparencia.tlaquepaque.gob.mx/wp-content/uploads/2020/05/240.pdf</t>
  </si>
  <si>
    <t>https://transparencia.tlaquepaque.gob.mx/wp-content/uploads/2020/05/C291.pdf</t>
  </si>
  <si>
    <t>https://transparencia.tlaquepaque.gob.mx/wp-content/uploads/2020/05/A-172.pdf</t>
  </si>
  <si>
    <t>https://transparencia.tlaquepaque.gob.mx/wp-content/uploads/2020/05/42F.pdf</t>
  </si>
  <si>
    <t>MEDIOS DE COMUNICACIÓN</t>
  </si>
  <si>
    <t>LONAS DE 1.80 X 2.00 METROS PARA ZONA DE PELIGRO</t>
  </si>
  <si>
    <t>A185</t>
  </si>
  <si>
    <t>SUSANA IVETTE HERNANDEZ IBARRA</t>
  </si>
  <si>
    <t>LONAS DE PROPIEDAD MUNICIPAL DE 1.50 X 2.50 METROS</t>
  </si>
  <si>
    <t>IMPRESIONES TAMAÑO CARTA PARA DIFERENTES RECONOCIMIENTOS</t>
  </si>
  <si>
    <t>BOTE DE 20 LITROS CON GEL DESINFECTANTE</t>
  </si>
  <si>
    <t>A188</t>
  </si>
  <si>
    <t xml:space="preserve">MAMPARA DE ACRILICO CRISTAL </t>
  </si>
  <si>
    <t>A189</t>
  </si>
  <si>
    <t>MAMAPARA DE ACRILICO CRISTAL CON RANURAS</t>
  </si>
  <si>
    <t>A190</t>
  </si>
  <si>
    <t>JUEGO DE BASES PARA MAMPARA EN ACRILICO CRISTAL</t>
  </si>
  <si>
    <t>SANITIZANTE A BASE DE SALES CUATERNARIAS</t>
  </si>
  <si>
    <t>A194</t>
  </si>
  <si>
    <t>ESBELA TSI, S.A. DE C.V.</t>
  </si>
  <si>
    <t>2164E</t>
  </si>
  <si>
    <t>COMERCIALIZADORA MOBA PROFESIONAL DE OCCIDENTE SDE RL DE CV</t>
  </si>
  <si>
    <t>CUBREBOCAS TRICAPA QUIRURGICO</t>
  </si>
  <si>
    <t xml:space="preserve">DESPENSAS </t>
  </si>
  <si>
    <t>MONTFRUVE</t>
  </si>
  <si>
    <t>CAJAS DE CUBREBOCAS DESECHABLES</t>
  </si>
  <si>
    <t>A25</t>
  </si>
  <si>
    <t>OMAR CARLOS URIBE MORENO</t>
  </si>
  <si>
    <t>CAJAS DE GUANTE DE VINIL CON 100 PZAS</t>
  </si>
  <si>
    <t>A26</t>
  </si>
  <si>
    <t>CAJAS DE CUBREBOCAS QUIRURGICO BLANCO</t>
  </si>
  <si>
    <t>A30</t>
  </si>
  <si>
    <t>CAJAS DE CUBREBOCAS QUIRURGICO VERDE</t>
  </si>
  <si>
    <t>CAJAS DE 100 PZAS DE GUANTE VINILO</t>
  </si>
  <si>
    <t>A29</t>
  </si>
  <si>
    <t>TRANSMISION DE SPOTS DE LA CAMPAÑA QUEDATE EN CASA</t>
  </si>
  <si>
    <t>QME322</t>
  </si>
  <si>
    <t>QUIERO MEDIA S.A. DE C.V.</t>
  </si>
  <si>
    <t>MASCARAS QUIRURGICAS O DE ASLAMIENTO PARA EL PERSONAL MEDICO</t>
  </si>
  <si>
    <t>EURODENT DISTRIBUIDORA DE PRODUCTOSDENTALES</t>
  </si>
  <si>
    <t>CUBRE CALZADO BASICO C/50 PARES</t>
  </si>
  <si>
    <t>A10861</t>
  </si>
  <si>
    <t>ALFEJ MEDICAL ITEMS S. DE R.L DE C.V.</t>
  </si>
  <si>
    <t>MAMPARA DE ACRILICO CRISTAL CON VENTANILLA</t>
  </si>
  <si>
    <t>A191</t>
  </si>
  <si>
    <t>MAMPARA DE ACRILICO CRISTAL 170X60 LISA</t>
  </si>
  <si>
    <t>MAMPARA DE ACRILICO CRISTAL 120X70 LISA</t>
  </si>
  <si>
    <t>BASES Y ACCESORIOS</t>
  </si>
  <si>
    <t>CAJAS DE GUANTES DE ESPLORACION NO ESTERIL CON 200 PZAS</t>
  </si>
  <si>
    <t>A17</t>
  </si>
  <si>
    <t>CHQ.3742  COMPROBACION DE GASTO OFI 724</t>
  </si>
  <si>
    <t>8971F1</t>
  </si>
  <si>
    <t>CARLOS GALLO JIMENEZ</t>
  </si>
  <si>
    <t>CARETA PROTECTORA PTC FILM CRISTAL AIR</t>
  </si>
  <si>
    <t>GDL21</t>
  </si>
  <si>
    <t>GDL32</t>
  </si>
  <si>
    <t>CIRCUITO PARA PACIENTES USO EXCLUSIVO PARA VENTILADOR</t>
  </si>
  <si>
    <t>GDLA-1063</t>
  </si>
  <si>
    <t>CONVERSIONES ESPECIALES S.A. DE C.V.</t>
  </si>
  <si>
    <t>MAMPARA DE ACRILICO</t>
  </si>
  <si>
    <t>F360</t>
  </si>
  <si>
    <t>CHQ.37861</t>
  </si>
  <si>
    <t>ORLANDO SERRANO CAMARENA</t>
  </si>
  <si>
    <t>FELIPE TORRES GUERRA</t>
  </si>
  <si>
    <t>PAQUETE DE TAPETE SANITIZANTE</t>
  </si>
  <si>
    <t>B87F</t>
  </si>
  <si>
    <t>CHQ.37874</t>
  </si>
  <si>
    <t>ERICK FRANCISCO GARCIA VILLASEÑOR</t>
  </si>
  <si>
    <t>ORLANDO GARCIA LIMON</t>
  </si>
  <si>
    <t>CAMPAÑA AUDIOVISUAL Y GAFICA BAJAR LA GUARDIA PODRIA SER MUY DOLOROSA 2020</t>
  </si>
  <si>
    <t>EL CUBO CREATIVO S. RL. DE C.V.</t>
  </si>
  <si>
    <t xml:space="preserve">RECOLECCION DE QUIEN VIDA LLEVARA EL NOMBRE DE MARIA DE LOURDES GARZA AGUILERA CON FECHA DE DEFUNCION 25 DE ABRIL DE 2020 </t>
  </si>
  <si>
    <t>A75F</t>
  </si>
  <si>
    <t xml:space="preserve">EQUIPO DE SEGURIDAD PARA MANEJO DE DE QUIEN VIDA LLEVARA EL NOMBRE DE MARIA DE LOURDES GARZA AGUILERA CON FECHA DE DEFUNCION 25 DE ABRIL DE 2020 </t>
  </si>
  <si>
    <t xml:space="preserve">ATAUD DESECHABLE  DE QUIEN VIDA LLEVARA EL NOMBRE DE MARIA DE LOURDES GARZA AGUILERA CON FECHA DE DEFUNCION 25 DE ABRIL DE 2020 </t>
  </si>
  <si>
    <t xml:space="preserve">GESTORIA  DE QUIEN VIDA LLEVARA EL NOMBRE DE MARIA DE LOURDES GARZA AGUILERA CON FECHA DE DEFUNCION 25 DE ABRIL DE 2020 </t>
  </si>
  <si>
    <t xml:space="preserve">TRASLADO AL CEMENTERIO DE QUIEN VIDA LLEVARA EL NOMBRE DE MARIA DE LOURDES GARZA AGUILERA CON FECHA DE DEFUNCION 25 DE ABRIL DE 2020 </t>
  </si>
  <si>
    <t xml:space="preserve">SANITIZACION Y DESINFECCION DEL VEHICULO QUE TRANSLADO A QUIEN VIDA LLEVARA EL NOMBRE DE MARIA DE LOURDES GARZA AGUILERA CON FECHA DE DEFUNCION 25 DE ABRIL DE 2020 </t>
  </si>
  <si>
    <t>CEMENTERIOS/SERV. FUNEBRES</t>
  </si>
  <si>
    <t>JULIO</t>
  </si>
  <si>
    <t>TOTAL POR RUBRO</t>
  </si>
  <si>
    <t>https://transparencia.tlaquepaque.gob.mx/wp-content/uploads/2020/05/A75F.pdf</t>
  </si>
  <si>
    <t>https://transparencia.tlaquepaque.gob.mx/wp-content/uploads/2020/05/A185.pdf</t>
  </si>
  <si>
    <t>https://transparencia.tlaquepaque.gob.mx/wp-content/uploads/2020/05/A188.pdf</t>
  </si>
  <si>
    <t>https://transparencia.tlaquepaque.gob.mx/wp-content/uploads/2020/05/A189.pdf</t>
  </si>
  <si>
    <t>https://transparencia.tlaquepaque.gob.mx/wp-content/uploads/2020/05/A190.pdf</t>
  </si>
  <si>
    <t>https://transparencia.tlaquepaque.gob.mx/wp-content/uploads/2020/05/A194.pdf</t>
  </si>
  <si>
    <t>https://transparencia.tlaquepaque.gob.mx/wp-content/uploads/2020/05/2164E.pdf</t>
  </si>
  <si>
    <t>https://transparencia.tlaquepaque.gob.mx/wp-content/uploads/2020/05/3450.pdf</t>
  </si>
  <si>
    <t>https://transparencia.tlaquepaque.gob.mx/wp-content/uploads/2020/05/3449.pdf</t>
  </si>
  <si>
    <t>https://transparencia.tlaquepaque.gob.mx/wp-content/uploads/2020/05/A25.pdf</t>
  </si>
  <si>
    <t>https://transparencia.tlaquepaque.gob.mx/wp-content/uploads/2020/05/A26.pdf</t>
  </si>
  <si>
    <t>https://transparencia.tlaquepaque.gob.mx/wp-content/uploads/2020/05/A30.pdf</t>
  </si>
  <si>
    <t>https://transparencia.tlaquepaque.gob.mx/wp-content/uploads/2020/05/A29.pdf</t>
  </si>
  <si>
    <t>https://transparencia.tlaquepaque.gob.mx/wp-content/uploads/2020/05/A-10861.pdf</t>
  </si>
  <si>
    <t>https://transparencia.tlaquepaque.gob.mx/wp-content/uploads/2020/05/A191.pdf</t>
  </si>
  <si>
    <t>https://transparencia.tlaquepaque.gob.mx/wp-content/uploads/2020/05/A17.pdf</t>
  </si>
  <si>
    <t>https://transparencia.tlaquepaque.gob.mx/wp-content/uploads/2020/05/8971F1.pdf</t>
  </si>
  <si>
    <t>https://transparencia.tlaquepaque.gob.mx/wp-content/uploads/2020/05/GDL21.pdf</t>
  </si>
  <si>
    <t>https://transparencia.tlaquepaque.gob.mx/wp-content/uploads/2020/05/GDL32.pdf</t>
  </si>
  <si>
    <t>https://transparencia.tlaquepaque.gob.mx/wp-content/uploads/2020/05/GDLA-1063.pdf</t>
  </si>
  <si>
    <t>https://transparencia.tlaquepaque.gob.mx/wp-content/uploads/2020/05/F360.pdf</t>
  </si>
  <si>
    <t>https://transparencia.tlaquepaque.gob.mx/wp-content/uploads/2020/05/B87F.pdf</t>
  </si>
  <si>
    <t>https://transparencia.tlaquepaque.gob.mx/wp-content/uploads/2020/05/204.pdf</t>
  </si>
  <si>
    <t>https://transparencia.tlaquepaque.gob.mx/wp-content/uploads/2020/05/QME322.pdf</t>
  </si>
  <si>
    <t>https://transparencia.tlaquepaque.gob.mx/wp-content/uploads/2020/05/1401.pdf</t>
  </si>
  <si>
    <t>C281</t>
  </si>
  <si>
    <t>C305</t>
  </si>
  <si>
    <t>LENTE PLATINUM SV1002</t>
  </si>
  <si>
    <t>C293</t>
  </si>
  <si>
    <t>CAJAS DE GUANTES DE NITRILO CON 200 PZAS</t>
  </si>
  <si>
    <t>A27</t>
  </si>
  <si>
    <t>CAJAS DE GUANTES DE NITRILO CON 100 PZAS</t>
  </si>
  <si>
    <t>CAJAS CON 100 PZAS DE GUANTES NITRILO</t>
  </si>
  <si>
    <t>A28</t>
  </si>
  <si>
    <t>CAJAS CON 100 PZAS DE GUANTES DE VINILO</t>
  </si>
  <si>
    <t>MAMPARA DE ACRILICO CRISTAL 4 MM DE 60X110X40 CM</t>
  </si>
  <si>
    <t>A201</t>
  </si>
  <si>
    <t>BOTE DE 20 LTS GEL DESINFECTANTE</t>
  </si>
  <si>
    <t>ETIQUETAS DE HUELLAS DISTANCIAMIENTO SOCIAL</t>
  </si>
  <si>
    <t>A357</t>
  </si>
  <si>
    <t>IMPRESIONES TAMAÑO TABLOIDE IMPRESOS A SELECCIÓN DE COLOR PARA DISEÑOS DE COVID-19</t>
  </si>
  <si>
    <t>LONAS CON TRES DISEÑOS DIFERENTES DE COVID-19 1.80 X 2.30</t>
  </si>
  <si>
    <t>A204</t>
  </si>
  <si>
    <t>JOSE ALEJANDRO RAMOS ROSAS</t>
  </si>
  <si>
    <t>COMPRESOR MARCA BAUER</t>
  </si>
  <si>
    <t>GDLA-1065</t>
  </si>
  <si>
    <t>TERMOMETRO INFRAROJO MD1907</t>
  </si>
  <si>
    <t>B-33</t>
  </si>
  <si>
    <t>CHEQUE GASTOS A COMPROBAR</t>
  </si>
  <si>
    <t>BIOSMED</t>
  </si>
  <si>
    <t>ANA HERMOSINDA BRAVO RODRIGUEZ</t>
  </si>
  <si>
    <t>CARETA PROTECTORA AIR PRO HD G PERSONALIZADAS</t>
  </si>
  <si>
    <t>GDL 222</t>
  </si>
  <si>
    <t>ESCUDO DE PROTECCION ACRILICO DE 80 X 60 DE 3MM</t>
  </si>
  <si>
    <t>GDL 254</t>
  </si>
  <si>
    <t>ESCUDO DE PROTECCION</t>
  </si>
  <si>
    <t>GDL 221</t>
  </si>
  <si>
    <t>GDL 271</t>
  </si>
  <si>
    <t>B-35</t>
  </si>
  <si>
    <t xml:space="preserve">CHEQUE 37774 </t>
  </si>
  <si>
    <t>DESINFECTANTE EN BOTELLA DE 1 LT</t>
  </si>
  <si>
    <t xml:space="preserve">CHEQUE 37928 </t>
  </si>
  <si>
    <t>LSA COMERCIALIZADORA S.A. DE C.V.</t>
  </si>
  <si>
    <t>JOSE GUILLERMO AMEZCUA ROSAS</t>
  </si>
  <si>
    <t>IMPRESIÓN DIGITAL DE SEÑALETICA COVD DE VINIL PARA PISO</t>
  </si>
  <si>
    <t>A775</t>
  </si>
  <si>
    <t xml:space="preserve">CHEQUE 37481 </t>
  </si>
  <si>
    <t>FE, GRATITUD Y OBEDIENCIA COMPANY SA DE CV</t>
  </si>
  <si>
    <t xml:space="preserve">SANITIZANTE LIQUIDO </t>
  </si>
  <si>
    <t>15B2</t>
  </si>
  <si>
    <t>ASAEL ATLAI GONZALEZ VALLARTA</t>
  </si>
  <si>
    <t>A919</t>
  </si>
  <si>
    <t>ROLLO KAPEL KILO 125 CMS X 125 CMS</t>
  </si>
  <si>
    <t>XMT34685</t>
  </si>
  <si>
    <t xml:space="preserve">TLAQUEPAQUE ESCOLAR S.A. DE C.V. </t>
  </si>
  <si>
    <t>GUANTE LICA NYLON/RECUB NITRILO T8</t>
  </si>
  <si>
    <t>CHEQUE 37921</t>
  </si>
  <si>
    <t>CALZADO DE TRABAJO, S.A. DE C.V.</t>
  </si>
  <si>
    <t>ALEJANDRO NUÑO ULANDRO</t>
  </si>
  <si>
    <t>RESPIRADOR MEDIA CARA 1 CARTUCHO INCLUIDO</t>
  </si>
  <si>
    <t>CUBREBOCA NEGRO CON 20 FILTROS DE REEMPLAZO</t>
  </si>
  <si>
    <t>GUANTE LICA NYLON/RECUB NITRILO T7</t>
  </si>
  <si>
    <t>IMPRESIÓN DE LONAS PARA INFORMACION DE COVID-19 DE 2.30X 1.80</t>
  </si>
  <si>
    <t>GRAFICOS Y MAS GLEZ- MED</t>
  </si>
  <si>
    <t>GEL ANTIBACTERIAL 70% DE ALCOHOL ENVASE 1 LT C/DOSIFICADOR</t>
  </si>
  <si>
    <t>GRUPO EMPRESARIAL SOLTORS SA DE CV</t>
  </si>
  <si>
    <t>TAPETE SANITISANTE</t>
  </si>
  <si>
    <t>A812</t>
  </si>
  <si>
    <t>IVAN GUADALUPE</t>
  </si>
  <si>
    <t xml:space="preserve">ROSA PEREZ LEAL </t>
  </si>
  <si>
    <t>CINTAS DE PRECAUCION</t>
  </si>
  <si>
    <t>SERVICIO DE SUMINISTRO DE ALIMENTOS</t>
  </si>
  <si>
    <t>A116</t>
  </si>
  <si>
    <t>AGOSTO</t>
  </si>
  <si>
    <t>https://transparencia.tlaquepaque.gob.mx/wp-content/uploads/2020/05/C281.pdf</t>
  </si>
  <si>
    <t>https://transparencia.tlaquepaque.gob.mx/wp-content/uploads/2020/05/C305.pdf</t>
  </si>
  <si>
    <t>https://transparencia.tlaquepaque.gob.mx/wp-content/uploads/2020/05/C293.pdf</t>
  </si>
  <si>
    <t>https://transparencia.tlaquepaque.gob.mx/wp-content/uploads/2020/05/A27.pdf</t>
  </si>
  <si>
    <t>https://transparencia.tlaquepaque.gob.mx/wp-content/uploads/2020/05/A28.pdf</t>
  </si>
  <si>
    <t>https://transparencia.tlaquepaque.gob.mx/wp-content/uploads/2020/05/A201.pdf</t>
  </si>
  <si>
    <t>https://transparencia.tlaquepaque.gob.mx/wp-content/uploads/2020/05/A357.pdf</t>
  </si>
  <si>
    <t>https://transparencia.tlaquepaque.gob.mx/wp-content/uploads/2020/05/A204.pdf</t>
  </si>
  <si>
    <t>https://transparencia.tlaquepaque.gob.mx/wp-content/uploads/2020/05/GDLA-1065.pdf</t>
  </si>
  <si>
    <t>https://transparencia.tlaquepaque.gob.mx/wp-content/uploads/2020/05/B-33.pdf</t>
  </si>
  <si>
    <t>https://transparencia.tlaquepaque.gob.mx/wp-content/uploads/2020/05/GDL-222.pdf</t>
  </si>
  <si>
    <t>https://transparencia.tlaquepaque.gob.mx/wp-content/uploads/2020/05/GDL-254.pdf</t>
  </si>
  <si>
    <t>https://transparencia.tlaquepaque.gob.mx/wp-content/uploads/2020/05/GDL-221.pdf</t>
  </si>
  <si>
    <t>https://transparencia.tlaquepaque.gob.mx/wp-content/uploads/2020/05/GDL-271.pdf</t>
  </si>
  <si>
    <t>https://transparencia.tlaquepaque.gob.mx/wp-content/uploads/2020/05/B-35.pdf</t>
  </si>
  <si>
    <t xml:space="preserve">https://transparencia.tlaquepaque.gob.mx/wp-content/uploads/2020/05/2194.pdf
</t>
  </si>
  <si>
    <t>https://transparencia.tlaquepaque.gob.mx/wp-content/uploads/2020/05/A775.pdf</t>
  </si>
  <si>
    <t>https://transparencia.tlaquepaque.gob.mx/wp-content/uploads/2020/05/15B2.pdf</t>
  </si>
  <si>
    <t xml:space="preserve">https://transparencia.tlaquepaque.gob.mx/wp-content/uploads/2020/05/A919.pdf
</t>
  </si>
  <si>
    <t xml:space="preserve">https://transparencia.tlaquepaque.gob.mx/wp-content/uploads/2020/05/2952.pdf
</t>
  </si>
  <si>
    <t>https://transparencia.tlaquepaque.gob.mx/wp-content/uploads/2020/05/7235.pdf</t>
  </si>
  <si>
    <t xml:space="preserve">https://transparencia.tlaquepaque.gob.mx/wp-content/uploads/2020/05/261.pdf
</t>
  </si>
  <si>
    <t xml:space="preserve">https://transparencia.tlaquepaque.gob.mx/wp-content/uploads/2020/05/6180-1.pdf
</t>
  </si>
  <si>
    <t xml:space="preserve">https://transparencia.tlaquepaque.gob.mx/wp-content/uploads/2020/05/A812.pdf
</t>
  </si>
  <si>
    <t xml:space="preserve">https://transparencia.tlaquepaque.gob.mx/wp-content/uploads/2020/05/A116.pdf
</t>
  </si>
  <si>
    <t>https://transparencia.tlaquepaque.gob.mx/wp-content/uploads/2020/05/XMT34685.pdf</t>
  </si>
  <si>
    <t>CUBREBOCAS TRICAPA</t>
  </si>
  <si>
    <t>EE9EF</t>
  </si>
  <si>
    <t>CHEQUE 30018</t>
  </si>
  <si>
    <t>IMPRESIÓN LONASCON INFORMACION DE COVID-19 DE 2.50 X 1.80</t>
  </si>
  <si>
    <t>GRAFICOS Y MAS GLEZ-MED</t>
  </si>
  <si>
    <t>MIRNA CITLALLI AMAYA DE LUNA</t>
  </si>
  <si>
    <t>IMPRESIÓN DE TABLIDES A SELECCIÓN DE COLOR CON INFORMACION DE COVID-19</t>
  </si>
  <si>
    <t>CUBREBOCAS TRICAPA PLISADO</t>
  </si>
  <si>
    <t>A 11043</t>
  </si>
  <si>
    <t>ALFEJ MEDICAL ITEMS S DE RL DE CV</t>
  </si>
  <si>
    <t>TERMOMETRO INFRAROJO</t>
  </si>
  <si>
    <t>C5918</t>
  </si>
  <si>
    <t>CHEQUE 38043</t>
  </si>
  <si>
    <t>JONATHA ALBERTO MENDOZA SILVA</t>
  </si>
  <si>
    <t>EQUIPOS DE RESPIRACION AUTONOMA MARCA</t>
  </si>
  <si>
    <t>GDLA-1064</t>
  </si>
  <si>
    <t>CONVERSACIONES ESPECIALES S.A. DE C.V.</t>
  </si>
  <si>
    <t>CASA DE SECONTAMINACION MARCA FSI MODELO DAT10105</t>
  </si>
  <si>
    <t>GDLA-1066</t>
  </si>
  <si>
    <t xml:space="preserve">PANTALLAS DE PROTECCION DE ACRILICO </t>
  </si>
  <si>
    <t>1807-16</t>
  </si>
  <si>
    <t>CHEQUE 38122</t>
  </si>
  <si>
    <t>LUIS FERNANDO RIOS CERVANTES</t>
  </si>
  <si>
    <t>CALCOMANIA EN VINIL AUTOADHERIBLE</t>
  </si>
  <si>
    <t>CHEQUE 38115</t>
  </si>
  <si>
    <t>CYNTHYA VIRIDIANA RODRIGUEZ VILLALPANDO</t>
  </si>
  <si>
    <t>SALVADOR RUIZ AYALA</t>
  </si>
  <si>
    <t>CALCOMANIAL EN VINIL AUTOADHERIBLE CIRCULAR DE 4 CM</t>
  </si>
  <si>
    <t>BATA AISLAMIENTO H PRIVADO</t>
  </si>
  <si>
    <t>EGDL 30887</t>
  </si>
  <si>
    <t>SERVICIOS ESTRELLA AZUL DE OCCIDENTE, S.A. DE C.V.</t>
  </si>
  <si>
    <t>CRISTAL TRA</t>
  </si>
  <si>
    <t>CHEQUE 38050</t>
  </si>
  <si>
    <t>ANZURES MARTINEZ MARCO ANTONIO</t>
  </si>
  <si>
    <t>CAJAS DE GUANTES DE NITRLO CON 120</t>
  </si>
  <si>
    <t>A202</t>
  </si>
  <si>
    <t>LENTES PROTECTORES TRANSPARENTES</t>
  </si>
  <si>
    <t>https://transparencia.tlaquepaque.gob.mx/wp-content/uploads/2020/05/264.pdf</t>
  </si>
  <si>
    <t>https://transparencia.tlaquepaque.gob.mx/wp-content/uploads/2020/05/A-11043.pdf</t>
  </si>
  <si>
    <t>https://transparencia.tlaquepaque.gob.mx/wp-content/uploads/2020/05/C5918.pdf</t>
  </si>
  <si>
    <t>https://transparencia.tlaquepaque.gob.mx/wp-content/uploads/2020/05/GDLA-1064.pdf</t>
  </si>
  <si>
    <t>https://transparencia.tlaquepaque.gob.mx/wp-content/uploads/2020/05/GDLA-1066.pdf</t>
  </si>
  <si>
    <t>https://transparencia.tlaquepaque.gob.mx/wp-content/uploads/2020/05/1807-16.pdf</t>
  </si>
  <si>
    <t>https://transparencia.tlaquepaque.gob.mx/wp-content/uploads/2020/05/303.pdf</t>
  </si>
  <si>
    <t>https://transparencia.tlaquepaque.gob.mx/wp-content/uploads/2020/05/EGDL-30887.pdf</t>
  </si>
  <si>
    <t xml:space="preserve">RECOLECCION DE QUIEN VIDA LLEVARA EL NOMBRE DE JUAN CARLOS ALVARADO BARRERA CON FECHA DE DEFUNCION 12 DE JULIO DE 2020 </t>
  </si>
  <si>
    <t xml:space="preserve">EQUIPO DE SEGURIDAD PARA MANEJO DE DE QUIEN VIDA LLEVARA EL NOMBRE DE JUAN CARLOS ALVARADO BARRERA CON FECHA DE DEFUNCION 12 DE JULIO DE 2020 </t>
  </si>
  <si>
    <t xml:space="preserve">ATAUD DESECHABLE  DE QUIEN VIDA LLEVARA EL NOMBRE DE JUAN CARLOS ALVARADO BARRERA CON FECHA DE DEFUNCION 12 DE JULIO DE 2020 </t>
  </si>
  <si>
    <t xml:space="preserve">GESTORIA  DE QUIEN VIDA LLEVARA EL NOMBRE DE  JUAN CARLOS ALVARADO BARRERA CON FECHA DE DEFUNCION 12 DE JULIO DE 2020 </t>
  </si>
  <si>
    <t xml:space="preserve">TRASLADO AL CEMENTERIO DE QUIEN VIDA LLEVARA EL NOMBRE DE  JUAN CARLOS ALVARADO BARRERA CON FECHA DE DEFUNCION 12 DE JULIO DE 2020  </t>
  </si>
  <si>
    <t xml:space="preserve">SANITIZACION Y DESINFECCION DEL VEHICULO QUE TRANSLADO A QUIEN VIDA LLEVARA EL NOMBRE DE JUAN CARLOS ALVARADO BARRERA CON FECHA DE DEFUNCION 12 DE JULIO DE 2020 </t>
  </si>
  <si>
    <t xml:space="preserve">RECOLECCION DE QUIEN VIDA LLEVARA EL NOMBRE DE  JOSE ELEUTERIO ROSALES GARCIA BARRERA AGUILERA CON FECHA DE DEFUNCION 25 DE JULIO DE 2020 </t>
  </si>
  <si>
    <t xml:space="preserve">EQUIPO DE SEGURIDAD PARA MANEJO DE DE QUIEN VIDA LLEVARA EL NOMBRE DE  JOSE ELEUTERIO ROSALES GARCIA CON FECHA DE DEFUNCION 25 DE JULIO DE 2020 </t>
  </si>
  <si>
    <t xml:space="preserve">ATAUD DESECHABLE  DE QUIEN VIDA LLEVARA EL NOMBRE DE  JOSE ELEUTERIO ROSALES GARCIA CON FECHA DE DEFUNCION 25 DE JULIO DE 2020 </t>
  </si>
  <si>
    <t xml:space="preserve">GESTORIA  DE QUIEN VIDA LLEVARA EL NOMBRE DE  JOSE ELEUTERIO ROSALES GARCIA CON FECHA DE DEFUNCION 25 DE JULIO DE 2020 </t>
  </si>
  <si>
    <t xml:space="preserve">TRASLADO AL CEMENTERIO DE QUIEN VIDA LLEVARA EL NOMBRE DE  JOSE ELEUTERIO ROSALES GARCIA CON FECHA DE DEFUNCION 25 DE JULIO DE 2020  </t>
  </si>
  <si>
    <t xml:space="preserve">SANITIZACION Y DESINFECCION DEL VEHICULO QUE TRANSLADO A QUIEN VIDA LLEVARA EL NOMBRE DE  JOSE ELEUTERIO ROSALES GARCIA CON FECHA DE DEFUNCION 25 DE JULIO DE 2020 </t>
  </si>
  <si>
    <t>A14DBE1</t>
  </si>
  <si>
    <t>ALMA FLORENCIA CARVAJAL HERNANDEZ</t>
  </si>
  <si>
    <t>A439D</t>
  </si>
  <si>
    <t>SEPTIEMBRE</t>
  </si>
  <si>
    <t>GOGGLE DESERT LOCUST REVISION 0309</t>
  </si>
  <si>
    <t>MASCARAS QUIRURGICAS DE AISLAMIENTO PARA PERSONAL MEDICO</t>
  </si>
  <si>
    <t>CHAROLA CON TAPETE</t>
  </si>
  <si>
    <t>BREF LIMP CLORO 1 LT</t>
  </si>
  <si>
    <t>DESINFECTANTE WIESE</t>
  </si>
  <si>
    <t>DESPENSA BASICA CHICA</t>
  </si>
  <si>
    <t>CARETA PROTECTORA AIR PRO HD PERSONALIZADA</t>
  </si>
  <si>
    <t>ESCUDO D EPROTECCION ACRILICO DE 3MM DE .60 X .80</t>
  </si>
  <si>
    <t>31/09/2020</t>
  </si>
  <si>
    <t>GUANTE NEGRO LATEX 100 PZS</t>
  </si>
  <si>
    <t>C269</t>
  </si>
  <si>
    <t>YATLA S.A. DE C.V.</t>
  </si>
  <si>
    <t>C319</t>
  </si>
  <si>
    <t>C 330</t>
  </si>
  <si>
    <t>CHEQUE 38151</t>
  </si>
  <si>
    <t>EUROMASK</t>
  </si>
  <si>
    <t>WALDOS DÓLAR MART DE MEXICO S.R.L DE C.V.</t>
  </si>
  <si>
    <t>A126</t>
  </si>
  <si>
    <t>GDL297</t>
  </si>
  <si>
    <t>GDL316</t>
  </si>
  <si>
    <t>CHEQUE 38242</t>
  </si>
  <si>
    <t>B96010</t>
  </si>
  <si>
    <t>CREMERIAS DE OCCIDENTE S DE RL DE CV</t>
  </si>
  <si>
    <t>https://transparencia.tlaquepaque.gob.mx/wp-content/uploads/2020/05/C-269.pdf</t>
  </si>
  <si>
    <t>https://transparencia.tlaquepaque.gob.mx/wp-content/uploads/2020/05/C-319.pdf</t>
  </si>
  <si>
    <t>https://transparencia.tlaquepaque.gob.mx/wp-content/uploads/2020/05/C-330.pdf</t>
  </si>
  <si>
    <t>https://transparencia.tlaquepaque.gob.mx/wp-content/uploads/2020/05/78.pdf</t>
  </si>
  <si>
    <t>https://transparencia.tlaquepaque.gob.mx/wp-content/uploads/2020/05/84.pdf</t>
  </si>
  <si>
    <t>https://transparencia.tlaquepaque.gob.mx/wp-content/uploads/2020/05/102129.pdf</t>
  </si>
  <si>
    <t>https://transparencia.tlaquepaque.gob.mx/wp-content/uploads/2020/05/102130.pdf</t>
  </si>
  <si>
    <t>https://transparencia.tlaquepaque.gob.mx/wp-content/uploads/2020/05/102134.pdf</t>
  </si>
  <si>
    <t>https://transparencia.tlaquepaque.gob.mx/wp-content/uploads/2020/05/A126.pdf</t>
  </si>
  <si>
    <t>https://transparencia.tlaquepaque.gob.mx/wp-content/uploads/2020/05/GDL297.pdf</t>
  </si>
  <si>
    <t>https://transparencia.tlaquepaque.gob.mx/wp-content/uploads/2020/05/GDL316.pdf</t>
  </si>
  <si>
    <t>https://transparencia.tlaquepaque.gob.mx/wp-content/uploads/2020/05/102105.pdf</t>
  </si>
  <si>
    <t>https://transparencia.tlaquepaque.gob.mx/wp-content/uploads/2020/05/B96010.pdf</t>
  </si>
  <si>
    <t>OCTUBRE</t>
  </si>
  <si>
    <t>CUBREBOCAS QUIRURGICOS DESECHABLE TERMOSELLADOS ROSA</t>
  </si>
  <si>
    <t xml:space="preserve">GUANTES COLOR NEGRO </t>
  </si>
  <si>
    <t>DESPENSA</t>
  </si>
  <si>
    <t>BOTES DE 19 LTRS DE GEL ANTIBACTERIAL</t>
  </si>
  <si>
    <t>A 240</t>
  </si>
  <si>
    <t>A 417</t>
  </si>
  <si>
    <t>CHEQUE 38306</t>
  </si>
  <si>
    <t xml:space="preserve">MONTERO FUENTES PABLO CESAR </t>
  </si>
  <si>
    <t>CHEQUE 38283</t>
  </si>
  <si>
    <t>A465</t>
  </si>
  <si>
    <t>SOLUCIONES GRAFICAS</t>
  </si>
  <si>
    <t>https://transparencia.tlaquepaque.gob.mx/wp-content/uploads/2021/01/A-240.pdf</t>
  </si>
  <si>
    <t>https://transparencia.tlaquepaque.gob.mx/wp-content/uploads/2021/01/A-417.pdf</t>
  </si>
  <si>
    <t>https://transparencia.tlaquepaque.gob.mx/wp-content/uploads/2021/01/2153.pdf</t>
  </si>
  <si>
    <t>https://transparencia.tlaquepaque.gob.mx/wp-content/uploads/2021/01/2206.pdf</t>
  </si>
  <si>
    <t>https://transparencia.tlaquepaque.gob.mx/wp-content/uploads/2021/01/5028.pdf</t>
  </si>
  <si>
    <t>https://transparencia.tlaquepaque.gob.mx/wp-content/uploads/2021/01/45038.pdf</t>
  </si>
  <si>
    <t>https://transparencia.tlaquepaque.gob.mx/wp-content/uploads/2021/01/A-465.pdf</t>
  </si>
  <si>
    <t>NOVIEMBRE</t>
  </si>
  <si>
    <t>TUNEL SANITIZANTE INCLUYE ESTRUCTURA METALICA Y ASPERSOR ELECTRICO</t>
  </si>
  <si>
    <t>CUBREBOCAS EUROMASK C/ 50 PZ</t>
  </si>
  <si>
    <t>PAR DE FILTROS 2M 2071</t>
  </si>
  <si>
    <t>MASCARILLA 3M 6800</t>
  </si>
  <si>
    <t>CUBREBOCAS QUIRURGICO TRES CAPAS</t>
  </si>
  <si>
    <t>LENTES DE PROTECCION</t>
  </si>
  <si>
    <t>BATA QUIRURGICA</t>
  </si>
  <si>
    <t>A537</t>
  </si>
  <si>
    <t>RAFAEL LOPEZ CONCHAS</t>
  </si>
  <si>
    <t>JOSE LUIS LIMON GARCIA</t>
  </si>
  <si>
    <t>CHEQUE 38396</t>
  </si>
  <si>
    <t>B579</t>
  </si>
  <si>
    <t>CHEQUE 37133</t>
  </si>
  <si>
    <t>LD SEGURIDAD INDUSTRIAL SA DE CV</t>
  </si>
  <si>
    <t>ROBERTO BALTAZAR RAMON</t>
  </si>
  <si>
    <t>B57269</t>
  </si>
  <si>
    <t>IMPLEMENTOS MEDICOS DE OCCIDENTE S.A. DE C.V.</t>
  </si>
  <si>
    <t>B59171</t>
  </si>
  <si>
    <t>A11593</t>
  </si>
  <si>
    <t>ALFEJ MEDICAL ITEMS S. DE RL. DE C.V</t>
  </si>
  <si>
    <t>406E</t>
  </si>
  <si>
    <t>GRUPO ZIDAN SA DE CV</t>
  </si>
  <si>
    <t>x</t>
  </si>
  <si>
    <t>DICIEMBRE</t>
  </si>
  <si>
    <t>https://transparencia.tlaquepaque.gob.mx/wp-content/uploads/2021/02/A537.pdf</t>
  </si>
  <si>
    <t>https://transparencia.tlaquepaque.gob.mx/wp-content/uploads/2021/02/145.pdf</t>
  </si>
  <si>
    <t>https://transparencia.tlaquepaque.gob.mx/wp-content/uploads/2021/02/B579.pdf</t>
  </si>
  <si>
    <t>https://transparencia.tlaquepaque.gob.mx/wp-content/uploads/2021/02/B57269.pdf</t>
  </si>
  <si>
    <t>PPD</t>
  </si>
  <si>
    <t>https://transparencia.tlaquepaque.gob.mx/wp-content/uploads/2021/02/B59171.pdf</t>
  </si>
  <si>
    <t>https://transparencia.tlaquepaque.gob.mx/wp-content/uploads/2021/02/A11593.pdf</t>
  </si>
  <si>
    <t>https://transparencia.tlaquepaque.gob.mx/wp-content/uploads/2021/02/6339.pdf</t>
  </si>
  <si>
    <t>https://transparencia.tlaquepaque.gob.mx/wp-content/uploads/2021/02/406E.pdf</t>
  </si>
  <si>
    <t>GEL ANTIBACTERIAL CON DISPENSADOR</t>
  </si>
  <si>
    <t>GUANTES DE NITRILO CON 100 PZ</t>
  </si>
  <si>
    <t>CUBRE BOCAS TRICAPA</t>
  </si>
  <si>
    <t>TERMOMETROS DE PISTOLA INFRAROJOS</t>
  </si>
  <si>
    <t>CUBRE BOCAS KN 95 SIN VALVULA</t>
  </si>
  <si>
    <t>KITS DE PRUEBAS RAPIDAS</t>
  </si>
  <si>
    <t>588E</t>
  </si>
  <si>
    <t>CHEQUE 38630</t>
  </si>
  <si>
    <t>MARCAS ESPECIALIZADAS EN DIAGNOSTICO Y REPRESENTACIONES SA DE CV</t>
  </si>
  <si>
    <t>https://transparencia.tlaquepaque.gob.mx/wp-content/uploads/2021/03/588E.pdf</t>
  </si>
  <si>
    <t>https://transparencia.tlaquepaque.gob.mx/wp-content/uploads/2021/03/7115.pdf</t>
  </si>
  <si>
    <t>PRUEBAS RAPIDAS COVID</t>
  </si>
  <si>
    <t>GASTO POR MES 2020</t>
  </si>
  <si>
    <t>ENERO</t>
  </si>
  <si>
    <t>FEBRERO</t>
  </si>
  <si>
    <t>GASTOS PAGADOS POR CONTIGENCIA COVID 2020-2021</t>
  </si>
  <si>
    <t>CUBREBOCA</t>
  </si>
  <si>
    <t>SIQ-4921</t>
  </si>
  <si>
    <t>685FC</t>
  </si>
  <si>
    <t>9D309</t>
  </si>
  <si>
    <t>CHEQUE 38709</t>
  </si>
  <si>
    <t>CHEQUE 38755</t>
  </si>
  <si>
    <t>DISTRIBUIDORA SIQUEL S.A. DE C.V.</t>
  </si>
  <si>
    <t>CHRISTIAN DE JESUS GONZALEZ RENDON</t>
  </si>
  <si>
    <t>ROCIO MIRANDA LUEVANOS</t>
  </si>
  <si>
    <t>https://transparencia.tlaquepaque.gob.mx/wp-content/uploads/2021/05/SIQ-4921.pdf</t>
  </si>
  <si>
    <t>https://transparencia.tlaquepaque.gob.mx/wp-content/uploads/2021/05/685FC.pdf</t>
  </si>
  <si>
    <t>https://transparencia.tlaquepaque.gob.mx/wp-content/uploads/2021/05/9D309.pdf</t>
  </si>
  <si>
    <t>TERMOMETROS DE PISTOLA INFRARROJOS</t>
  </si>
  <si>
    <t>CREACION Y PRODUCCIONGRAFICA Y AUDIOVISUAL DE LA CAMPAÑA COVID 19 VERSION 2021 PARA AYUNTAMIENTO DE TLAQUEPAQUE</t>
  </si>
  <si>
    <t>MASCARAS QUIRURGICAS O DE AISLAMIENTO PARA PERSONAL MEDICO</t>
  </si>
  <si>
    <t>LONAS IMPRESAS DE 38 X 95 CM CON OJILLOS</t>
  </si>
  <si>
    <t>REDES Y TELECOMUNICACIONES EN LA CAMPAÑA DE VACUNACION COVID-19</t>
  </si>
  <si>
    <t>COMPRA DE MATERIAL DESTINADO AL SUMINISTRO ELECTRICO EN MODULOS DE VACUNACION</t>
  </si>
  <si>
    <t>FILTRO SANITARIOS OPERATIVO SEMANA SANTA Y PASCUA 2021</t>
  </si>
  <si>
    <t xml:space="preserve">RENTA DE MOVILIARIO </t>
  </si>
  <si>
    <t>000660E</t>
  </si>
  <si>
    <t>000700E</t>
  </si>
  <si>
    <t>GASTOS A COMPROBAR</t>
  </si>
  <si>
    <t>CHEQUE 38886</t>
  </si>
  <si>
    <t>CHEQUE 38901</t>
  </si>
  <si>
    <t>CHEQUE 38802</t>
  </si>
  <si>
    <t>CHEQUE 38801</t>
  </si>
  <si>
    <t>CHEQUE 38933</t>
  </si>
  <si>
    <t>CHEQUE 38800</t>
  </si>
  <si>
    <t>MAKIAVELICA ESTRATEGICA S DE RL DE CV</t>
  </si>
  <si>
    <t xml:space="preserve"> CYNTHYA VIRIDIANA RODRIGUEZ VILLALPANDO</t>
  </si>
  <si>
    <t>BEATRIS EUGENIA ZORRILLA ROJAS</t>
  </si>
  <si>
    <t>MARIA GUADALUPE RANGEL MERCADO DIRECTORA DE INFORMATICA</t>
  </si>
  <si>
    <t>JUAN FRANCISCO FLORES CORONA DIRECTOR DE ALUMBRADO PUBLICO</t>
  </si>
  <si>
    <t>SALVADOR RUIZ AYALA SECRETARIO DEL AYUNTAMIENTO</t>
  </si>
  <si>
    <t>CESAR ARTURO REYNOSO MERCADO DIRECTOR DE EVENTOS Y SERVICIOS ESPECIALES</t>
  </si>
  <si>
    <t>https://transparencia.tlaquepaque.gob.mx/wp-content/uploads/2021/05/01-000660E.pdf</t>
  </si>
  <si>
    <t>https://transparencia.tlaquepaque.gob.mx/wp-content/uploads/2021/05/02-15.pdf</t>
  </si>
  <si>
    <t>https://transparencia.tlaquepaque.gob.mx/wp-content/uploads/2021/05/03-000700E.pdf</t>
  </si>
  <si>
    <t>https://transparencia.tlaquepaque.gob.mx/wp-content/uploads/2021/05/04-17.pdf</t>
  </si>
  <si>
    <t>https://transparencia.tlaquepaque.gob.mx/wp-content/uploads/2021/05/05-22.pdf</t>
  </si>
  <si>
    <t>https://transparencia.tlaquepaque.gob.mx/wp-content/uploads/2021/05/372.pdf</t>
  </si>
  <si>
    <t>https://transparencia.tlaquepaque.gob.mx/wp-content/uploads/2021/05/96722.pdf</t>
  </si>
  <si>
    <t>CUBREBOCAS NARANJA EUROMASK C/50 PZ</t>
  </si>
  <si>
    <t>CUBREBOCAS AZUL CIELO EUROMASK C/50 PZ</t>
  </si>
  <si>
    <t>CUBREBOCAS NEGRO EUROMASK C/50 PZ</t>
  </si>
  <si>
    <t>CHEQUE 38996</t>
  </si>
  <si>
    <t>https://transparencia.tlaquepaque.gob.mx/wp-content/uploads/2021/06/COVID-2021-04-FAC62.pdf</t>
  </si>
  <si>
    <t>LONAS IMPRESAS DE 38X95 CM CON OJILLOS</t>
  </si>
  <si>
    <t>GEL ANTIBACTERIAL 70% DE ALCOHOL EN ENVASE DE 1 LT C/DOSIFIC</t>
  </si>
  <si>
    <t>GEL ANTIBACTERIAL 70% DE ALCOHOL EN BIDON 20 LT</t>
  </si>
  <si>
    <t>CUBRE BOCAS KN 95 SIN VALVULA BLANCO POWECOM CERTIFICADO</t>
  </si>
  <si>
    <t>807E</t>
  </si>
  <si>
    <t>CHEQUE 39085</t>
  </si>
  <si>
    <t xml:space="preserve">TECNOLOGIA AL DETALLE SA DE CV </t>
  </si>
  <si>
    <t>https://transparencia.tlaquepaque.gob.mx/wp-content/uploads/2021/06/COVID-2021-04-FAC372.pdf</t>
  </si>
  <si>
    <t>https://transparencia.tlaquepaque.gob.mx/wp-content/uploads/2021/06/COVID-2021-04-FAC8598.pdf</t>
  </si>
  <si>
    <t>https://transparencia.tlaquepaque.gob.mx/wp-content/uploads/2021/06/COVID-2021-04-FAC807E.pdf</t>
  </si>
  <si>
    <t>https://transparencia.tlaquepaque.gob.mx/wp-content/uploads/2021/06/COVID-2021-04-FAC43.pdf</t>
  </si>
  <si>
    <t>total</t>
  </si>
  <si>
    <t>SANITIZANTES PARA EL AREA DE SERIVIOC ESPECIALES</t>
  </si>
  <si>
    <t>CESAR SAUCEDO RAMIREZ</t>
  </si>
  <si>
    <t>A522</t>
  </si>
  <si>
    <t>https://transparencia.tlaquepaque.gob.mx/wp-content/uploads/2021/07/A522.pdf</t>
  </si>
  <si>
    <t>TOTAL POR AÑO</t>
  </si>
  <si>
    <t>información actualizada de acuerdo a la fecha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</si>
</sst>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 style="thin">
        <color rgb="FFFF0066"/>
      </right>
      <top/>
      <bottom/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/>
      <right style="thin">
        <color rgb="FFFF0066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0066"/>
      </top>
      <bottom style="thin">
        <color rgb="FFFF006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14" fontId="0" fillId="3" borderId="2" xfId="0" applyNumberFormat="1" applyFill="1" applyBorder="1" applyAlignment="1">
      <alignment wrapText="1"/>
    </xf>
    <xf numFmtId="8" fontId="0" fillId="3" borderId="2" xfId="0" applyNumberFormat="1" applyFill="1" applyBorder="1" applyAlignment="1">
      <alignment wrapText="1"/>
    </xf>
    <xf numFmtId="14" fontId="0" fillId="3" borderId="2" xfId="1" applyNumberFormat="1" applyFont="1" applyFill="1" applyBorder="1" applyAlignment="1">
      <alignment horizontal="left" wrapText="1"/>
    </xf>
    <xf numFmtId="44" fontId="0" fillId="3" borderId="2" xfId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0" fillId="3" borderId="2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8" fontId="0" fillId="3" borderId="2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horizontal="justify" vertical="center" wrapText="1"/>
    </xf>
    <xf numFmtId="6" fontId="0" fillId="3" borderId="2" xfId="0" applyNumberFormat="1" applyFont="1" applyFill="1" applyBorder="1" applyAlignment="1">
      <alignment wrapText="1"/>
    </xf>
    <xf numFmtId="8" fontId="0" fillId="3" borderId="2" xfId="1" applyNumberFormat="1" applyFont="1" applyFill="1" applyBorder="1" applyAlignment="1">
      <alignment wrapText="1"/>
    </xf>
    <xf numFmtId="14" fontId="4" fillId="3" borderId="2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8" fontId="4" fillId="3" borderId="2" xfId="1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8" fontId="4" fillId="3" borderId="2" xfId="1" applyNumberFormat="1" applyFont="1" applyFill="1" applyBorder="1" applyAlignment="1">
      <alignment horizontal="center" wrapText="1"/>
    </xf>
    <xf numFmtId="14" fontId="4" fillId="3" borderId="2" xfId="1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6" fontId="0" fillId="3" borderId="2" xfId="0" applyNumberFormat="1" applyFill="1" applyBorder="1" applyAlignment="1">
      <alignment wrapText="1"/>
    </xf>
    <xf numFmtId="0" fontId="0" fillId="0" borderId="0" xfId="0" applyBorder="1" applyAlignment="1">
      <alignment horizontal="center" wrapText="1"/>
    </xf>
    <xf numFmtId="14" fontId="0" fillId="3" borderId="2" xfId="1" applyNumberFormat="1" applyFont="1" applyFill="1" applyBorder="1" applyAlignment="1">
      <alignment wrapText="1"/>
    </xf>
    <xf numFmtId="0" fontId="0" fillId="0" borderId="0" xfId="0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2" xfId="0" applyBorder="1"/>
    <xf numFmtId="8" fontId="0" fillId="0" borderId="2" xfId="0" applyNumberFormat="1" applyBorder="1"/>
    <xf numFmtId="44" fontId="0" fillId="0" borderId="0" xfId="0" applyNumberFormat="1" applyBorder="1"/>
    <xf numFmtId="0" fontId="0" fillId="0" borderId="2" xfId="0" applyBorder="1" applyAlignment="1">
      <alignment wrapText="1"/>
    </xf>
    <xf numFmtId="8" fontId="0" fillId="0" borderId="2" xfId="0" applyNumberForma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NumberFormat="1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4" fontId="0" fillId="0" borderId="2" xfId="0" applyNumberFormat="1" applyBorder="1"/>
    <xf numFmtId="8" fontId="0" fillId="0" borderId="2" xfId="0" applyNumberFormat="1" applyBorder="1" applyAlignment="1"/>
    <xf numFmtId="14" fontId="0" fillId="0" borderId="2" xfId="0" applyNumberFormat="1" applyFill="1" applyBorder="1" applyAlignment="1">
      <alignment wrapText="1"/>
    </xf>
    <xf numFmtId="14" fontId="0" fillId="0" borderId="2" xfId="0" applyNumberFormat="1" applyFill="1" applyBorder="1"/>
    <xf numFmtId="0" fontId="12" fillId="0" borderId="0" xfId="0" applyFont="1"/>
    <xf numFmtId="0" fontId="0" fillId="0" borderId="2" xfId="0" applyFill="1" applyBorder="1" applyAlignment="1">
      <alignment wrapText="1"/>
    </xf>
    <xf numFmtId="0" fontId="10" fillId="2" borderId="2" xfId="0" applyFont="1" applyFill="1" applyBorder="1"/>
    <xf numFmtId="164" fontId="10" fillId="2" borderId="2" xfId="0" applyNumberFormat="1" applyFont="1" applyFill="1" applyBorder="1" applyAlignment="1">
      <alignment horizontal="right"/>
    </xf>
    <xf numFmtId="8" fontId="0" fillId="0" borderId="2" xfId="0" applyNumberFormat="1" applyFill="1" applyBorder="1" applyAlignment="1">
      <alignment wrapText="1"/>
    </xf>
    <xf numFmtId="44" fontId="0" fillId="0" borderId="2" xfId="1" applyFont="1" applyFill="1" applyBorder="1" applyAlignment="1">
      <alignment horizontal="center" wrapText="1"/>
    </xf>
    <xf numFmtId="44" fontId="8" fillId="0" borderId="5" xfId="0" applyNumberFormat="1" applyFont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2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0" fontId="3" fillId="0" borderId="2" xfId="2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left" wrapText="1"/>
    </xf>
    <xf numFmtId="44" fontId="11" fillId="0" borderId="2" xfId="1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left" wrapText="1"/>
    </xf>
    <xf numFmtId="14" fontId="0" fillId="3" borderId="2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8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left" wrapText="1"/>
    </xf>
    <xf numFmtId="0" fontId="3" fillId="3" borderId="2" xfId="2" applyFill="1" applyBorder="1" applyAlignment="1">
      <alignment wrapText="1"/>
    </xf>
    <xf numFmtId="0" fontId="0" fillId="3" borderId="2" xfId="0" applyFill="1" applyBorder="1" applyAlignment="1">
      <alignment wrapText="1"/>
    </xf>
    <xf numFmtId="14" fontId="0" fillId="3" borderId="2" xfId="0" applyNumberFormat="1" applyFont="1" applyFill="1" applyBorder="1" applyAlignment="1">
      <alignment horizontal="center" wrapText="1"/>
    </xf>
    <xf numFmtId="8" fontId="0" fillId="3" borderId="2" xfId="0" applyNumberFormat="1" applyFont="1" applyFill="1" applyBorder="1" applyAlignment="1">
      <alignment horizontal="center" wrapText="1"/>
    </xf>
    <xf numFmtId="8" fontId="0" fillId="3" borderId="2" xfId="1" applyNumberFormat="1" applyFont="1" applyFill="1" applyBorder="1" applyAlignment="1">
      <alignment horizontal="center" wrapText="1"/>
    </xf>
    <xf numFmtId="44" fontId="0" fillId="3" borderId="2" xfId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8" fontId="0" fillId="0" borderId="2" xfId="0" applyNumberForma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4" fontId="11" fillId="0" borderId="2" xfId="1" applyFont="1" applyBorder="1" applyAlignment="1">
      <alignment horizontal="left"/>
    </xf>
    <xf numFmtId="44" fontId="0" fillId="0" borderId="2" xfId="1" applyFont="1" applyBorder="1" applyAlignment="1"/>
    <xf numFmtId="44" fontId="0" fillId="0" borderId="2" xfId="1" applyFont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11" fillId="0" borderId="2" xfId="0" applyFont="1" applyBorder="1" applyAlignment="1">
      <alignment horizontal="left"/>
    </xf>
    <xf numFmtId="14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14" fontId="0" fillId="0" borderId="2" xfId="0" applyNumberFormat="1" applyBorder="1" applyAlignment="1">
      <alignment horizontal="left"/>
    </xf>
    <xf numFmtId="0" fontId="0" fillId="0" borderId="2" xfId="0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164" fontId="0" fillId="0" borderId="0" xfId="0" applyNumberFormat="1" applyFill="1" applyAlignment="1">
      <alignment horizontal="right"/>
    </xf>
    <xf numFmtId="14" fontId="0" fillId="4" borderId="2" xfId="0" applyNumberFormat="1" applyFill="1" applyBorder="1" applyAlignment="1">
      <alignment wrapText="1"/>
    </xf>
    <xf numFmtId="44" fontId="0" fillId="0" borderId="2" xfId="0" applyNumberFormat="1" applyBorder="1"/>
    <xf numFmtId="0" fontId="3" fillId="0" borderId="2" xfId="2" applyBorder="1" applyAlignment="1">
      <alignment wrapText="1"/>
    </xf>
    <xf numFmtId="0" fontId="3" fillId="0" borderId="2" xfId="2" applyBorder="1" applyAlignment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4" borderId="2" xfId="0" applyFill="1" applyBorder="1" applyAlignment="1"/>
    <xf numFmtId="0" fontId="0" fillId="4" borderId="2" xfId="0" applyFill="1" applyBorder="1" applyAlignment="1">
      <alignment wrapText="1"/>
    </xf>
    <xf numFmtId="0" fontId="0" fillId="4" borderId="0" xfId="0" applyFill="1" applyBorder="1" applyAlignment="1">
      <alignment wrapText="1"/>
    </xf>
    <xf numFmtId="14" fontId="0" fillId="0" borderId="2" xfId="0" applyNumberFormat="1" applyBorder="1" applyAlignment="1">
      <alignment horizontal="left" wrapText="1"/>
    </xf>
    <xf numFmtId="14" fontId="0" fillId="4" borderId="2" xfId="0" applyNumberFormat="1" applyFill="1" applyBorder="1" applyAlignment="1">
      <alignment horizontal="left" wrapText="1"/>
    </xf>
    <xf numFmtId="44" fontId="0" fillId="0" borderId="2" xfId="1" applyFont="1" applyBorder="1" applyAlignment="1">
      <alignment horizontal="left" wrapText="1"/>
    </xf>
    <xf numFmtId="44" fontId="0" fillId="4" borderId="2" xfId="1" applyFont="1" applyFill="1" applyBorder="1" applyAlignment="1">
      <alignment horizontal="left" wrapText="1"/>
    </xf>
    <xf numFmtId="44" fontId="0" fillId="0" borderId="2" xfId="1" applyFont="1" applyBorder="1" applyAlignment="1">
      <alignment wrapText="1"/>
    </xf>
    <xf numFmtId="0" fontId="0" fillId="4" borderId="11" xfId="0" applyFill="1" applyBorder="1" applyAlignment="1">
      <alignment wrapText="1"/>
    </xf>
    <xf numFmtId="0" fontId="3" fillId="0" borderId="5" xfId="2" applyBorder="1" applyAlignment="1">
      <alignment wrapText="1"/>
    </xf>
    <xf numFmtId="0" fontId="0" fillId="4" borderId="2" xfId="0" applyFill="1" applyBorder="1" applyAlignment="1">
      <alignment horizontal="left" wrapText="1"/>
    </xf>
    <xf numFmtId="3" fontId="0" fillId="4" borderId="2" xfId="0" applyNumberForma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3" fillId="0" borderId="3" xfId="2" applyBorder="1" applyAlignment="1">
      <alignment wrapText="1"/>
    </xf>
    <xf numFmtId="0" fontId="3" fillId="0" borderId="4" xfId="2" applyBorder="1" applyAlignment="1">
      <alignment wrapText="1"/>
    </xf>
    <xf numFmtId="44" fontId="0" fillId="0" borderId="2" xfId="1" applyFon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left" wrapText="1"/>
    </xf>
    <xf numFmtId="0" fontId="0" fillId="3" borderId="2" xfId="0" applyFill="1" applyBorder="1" applyAlignment="1">
      <alignment wrapText="1"/>
    </xf>
    <xf numFmtId="44" fontId="2" fillId="0" borderId="11" xfId="0" applyNumberFormat="1" applyFont="1" applyBorder="1"/>
    <xf numFmtId="0" fontId="0" fillId="0" borderId="0" xfId="0" applyFill="1"/>
    <xf numFmtId="0" fontId="0" fillId="3" borderId="2" xfId="0" applyFill="1" applyBorder="1" applyAlignment="1">
      <alignment wrapText="1"/>
    </xf>
    <xf numFmtId="14" fontId="0" fillId="0" borderId="2" xfId="0" applyNumberFormat="1" applyBorder="1" applyAlignment="1">
      <alignment horizontal="left" wrapText="1"/>
    </xf>
    <xf numFmtId="0" fontId="0" fillId="0" borderId="3" xfId="0" applyBorder="1" applyAlignment="1"/>
    <xf numFmtId="0" fontId="2" fillId="0" borderId="2" xfId="0" applyFont="1" applyBorder="1"/>
    <xf numFmtId="0" fontId="2" fillId="0" borderId="2" xfId="0" applyFont="1" applyFill="1" applyBorder="1"/>
    <xf numFmtId="0" fontId="0" fillId="0" borderId="2" xfId="0" applyFill="1" applyBorder="1" applyAlignment="1"/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14" fontId="0" fillId="0" borderId="3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right" wrapText="1"/>
    </xf>
    <xf numFmtId="44" fontId="0" fillId="0" borderId="3" xfId="1" applyFont="1" applyBorder="1" applyAlignment="1">
      <alignment horizontal="center" wrapText="1"/>
    </xf>
    <xf numFmtId="44" fontId="0" fillId="0" borderId="3" xfId="1" applyFont="1" applyBorder="1" applyAlignment="1">
      <alignment wrapText="1"/>
    </xf>
    <xf numFmtId="14" fontId="0" fillId="0" borderId="3" xfId="0" applyNumberFormat="1" applyBorder="1" applyAlignment="1">
      <alignment horizontal="center" wrapText="1"/>
    </xf>
    <xf numFmtId="1" fontId="0" fillId="0" borderId="2" xfId="1" applyNumberFormat="1" applyFont="1" applyBorder="1" applyAlignment="1">
      <alignment horizontal="left" wrapText="1"/>
    </xf>
    <xf numFmtId="8" fontId="0" fillId="0" borderId="0" xfId="0" applyNumberFormat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44" fontId="0" fillId="0" borderId="2" xfId="1" applyFont="1" applyBorder="1"/>
    <xf numFmtId="0" fontId="11" fillId="0" borderId="2" xfId="0" applyFont="1" applyBorder="1" applyAlignment="1">
      <alignment horizontal="left" wrapText="1"/>
    </xf>
    <xf numFmtId="44" fontId="11" fillId="0" borderId="2" xfId="1" applyFont="1" applyBorder="1" applyAlignment="1">
      <alignment horizontal="left" wrapText="1"/>
    </xf>
    <xf numFmtId="44" fontId="0" fillId="0" borderId="0" xfId="0" applyNumberFormat="1"/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center" wrapText="1"/>
    </xf>
    <xf numFmtId="44" fontId="11" fillId="0" borderId="2" xfId="1" applyFont="1" applyFill="1" applyBorder="1" applyAlignment="1">
      <alignment horizontal="left" wrapText="1"/>
    </xf>
    <xf numFmtId="0" fontId="3" fillId="3" borderId="2" xfId="2" applyFill="1" applyBorder="1" applyAlignment="1">
      <alignment horizontal="center" wrapText="1"/>
    </xf>
    <xf numFmtId="44" fontId="0" fillId="3" borderId="2" xfId="1" applyFont="1" applyFill="1" applyBorder="1" applyAlignment="1">
      <alignment horizontal="center" wrapText="1"/>
    </xf>
    <xf numFmtId="0" fontId="3" fillId="3" borderId="2" xfId="2" applyFill="1" applyBorder="1" applyAlignment="1">
      <alignment wrapText="1"/>
    </xf>
    <xf numFmtId="8" fontId="0" fillId="3" borderId="2" xfId="1" applyNumberFormat="1" applyFont="1" applyFill="1" applyBorder="1" applyAlignment="1">
      <alignment horizontal="center" wrapText="1"/>
    </xf>
    <xf numFmtId="8" fontId="0" fillId="3" borderId="2" xfId="0" applyNumberFormat="1" applyFont="1" applyFill="1" applyBorder="1" applyAlignment="1">
      <alignment horizontal="center" wrapText="1"/>
    </xf>
    <xf numFmtId="8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4" fontId="11" fillId="0" borderId="2" xfId="0" applyNumberFormat="1" applyFont="1" applyBorder="1" applyAlignment="1">
      <alignment horizontal="left" wrapText="1"/>
    </xf>
    <xf numFmtId="8" fontId="0" fillId="0" borderId="2" xfId="0" applyNumberFormat="1" applyFill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44" fontId="11" fillId="0" borderId="2" xfId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left" wrapText="1"/>
    </xf>
    <xf numFmtId="44" fontId="0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44" fontId="0" fillId="0" borderId="2" xfId="1" applyFont="1" applyBorder="1" applyAlignment="1">
      <alignment wrapText="1"/>
    </xf>
    <xf numFmtId="14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left" wrapText="1"/>
    </xf>
    <xf numFmtId="14" fontId="11" fillId="0" borderId="2" xfId="0" applyNumberFormat="1" applyFont="1" applyBorder="1" applyAlignment="1">
      <alignment horizontal="left"/>
    </xf>
    <xf numFmtId="44" fontId="11" fillId="0" borderId="2" xfId="1" applyFont="1" applyBorder="1" applyAlignment="1">
      <alignment horizontal="left"/>
    </xf>
    <xf numFmtId="14" fontId="11" fillId="0" borderId="2" xfId="0" applyNumberFormat="1" applyFont="1" applyBorder="1" applyAlignment="1">
      <alignment horizontal="left" wrapText="1"/>
    </xf>
    <xf numFmtId="44" fontId="11" fillId="0" borderId="2" xfId="1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left" wrapText="1"/>
    </xf>
    <xf numFmtId="8" fontId="0" fillId="0" borderId="2" xfId="0" applyNumberForma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14" fontId="0" fillId="3" borderId="2" xfId="0" applyNumberForma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14" fontId="0" fillId="3" borderId="2" xfId="0" applyNumberFormat="1" applyFont="1" applyFill="1" applyBorder="1" applyAlignment="1">
      <alignment horizontal="center" wrapText="1"/>
    </xf>
    <xf numFmtId="8" fontId="0" fillId="3" borderId="2" xfId="0" applyNumberFormat="1" applyFont="1" applyFill="1" applyBorder="1" applyAlignment="1">
      <alignment horizontal="center" wrapText="1"/>
    </xf>
    <xf numFmtId="8" fontId="0" fillId="3" borderId="2" xfId="1" applyNumberFormat="1" applyFont="1" applyFill="1" applyBorder="1" applyAlignment="1">
      <alignment horizontal="center" wrapText="1"/>
    </xf>
    <xf numFmtId="8" fontId="0" fillId="3" borderId="2" xfId="0" applyNumberFormat="1" applyFill="1" applyBorder="1" applyAlignment="1">
      <alignment horizontal="center" wrapText="1"/>
    </xf>
    <xf numFmtId="0" fontId="3" fillId="3" borderId="2" xfId="2" applyFill="1" applyBorder="1" applyAlignment="1">
      <alignment wrapText="1"/>
    </xf>
    <xf numFmtId="44" fontId="0" fillId="3" borderId="2" xfId="1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right" wrapText="1"/>
    </xf>
    <xf numFmtId="14" fontId="0" fillId="0" borderId="3" xfId="0" applyNumberForma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4" fontId="11" fillId="4" borderId="2" xfId="0" applyNumberFormat="1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0" fillId="3" borderId="2" xfId="0" applyFill="1" applyBorder="1" applyAlignment="1"/>
    <xf numFmtId="44" fontId="11" fillId="3" borderId="2" xfId="1" applyFont="1" applyFill="1" applyBorder="1" applyAlignment="1">
      <alignment horizontal="left" wrapText="1"/>
    </xf>
    <xf numFmtId="14" fontId="11" fillId="3" borderId="2" xfId="0" applyNumberFormat="1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center" wrapText="1"/>
    </xf>
    <xf numFmtId="44" fontId="0" fillId="3" borderId="2" xfId="1" applyFont="1" applyFill="1" applyBorder="1" applyAlignment="1">
      <alignment vertical="center" wrapText="1"/>
    </xf>
    <xf numFmtId="44" fontId="11" fillId="0" borderId="2" xfId="1" applyFont="1" applyFill="1" applyBorder="1" applyAlignment="1">
      <alignment wrapText="1"/>
    </xf>
    <xf numFmtId="44" fontId="0" fillId="0" borderId="2" xfId="1" applyFont="1" applyFill="1" applyBorder="1" applyAlignment="1"/>
    <xf numFmtId="44" fontId="11" fillId="0" borderId="2" xfId="1" applyFont="1" applyBorder="1" applyAlignment="1"/>
    <xf numFmtId="44" fontId="0" fillId="0" borderId="2" xfId="1" applyFont="1" applyBorder="1" applyAlignment="1">
      <alignment vertical="top" wrapText="1"/>
    </xf>
    <xf numFmtId="44" fontId="11" fillId="0" borderId="2" xfId="1" applyFont="1" applyBorder="1" applyAlignment="1">
      <alignment wrapText="1"/>
    </xf>
    <xf numFmtId="44" fontId="11" fillId="0" borderId="3" xfId="1" applyFont="1" applyBorder="1" applyAlignment="1"/>
    <xf numFmtId="14" fontId="11" fillId="0" borderId="2" xfId="0" applyNumberFormat="1" applyFont="1" applyBorder="1" applyAlignment="1">
      <alignment wrapText="1"/>
    </xf>
    <xf numFmtId="14" fontId="0" fillId="0" borderId="2" xfId="0" applyNumberFormat="1" applyFill="1" applyBorder="1" applyAlignment="1"/>
    <xf numFmtId="14" fontId="11" fillId="0" borderId="2" xfId="0" applyNumberFormat="1" applyFont="1" applyBorder="1" applyAlignment="1"/>
    <xf numFmtId="14" fontId="0" fillId="0" borderId="2" xfId="0" applyNumberFormat="1" applyBorder="1" applyAlignment="1"/>
    <xf numFmtId="14" fontId="0" fillId="3" borderId="0" xfId="0" applyNumberFormat="1" applyFill="1" applyBorder="1" applyAlignment="1">
      <alignment wrapText="1"/>
    </xf>
    <xf numFmtId="0" fontId="0" fillId="0" borderId="2" xfId="0" applyBorder="1" applyAlignment="1">
      <alignment vertical="top"/>
    </xf>
    <xf numFmtId="0" fontId="11" fillId="0" borderId="3" xfId="0" applyFont="1" applyBorder="1" applyAlignment="1"/>
    <xf numFmtId="164" fontId="0" fillId="0" borderId="2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44" fontId="2" fillId="3" borderId="2" xfId="1" applyFont="1" applyFill="1" applyBorder="1" applyAlignment="1">
      <alignment vertical="center" wrapText="1"/>
    </xf>
    <xf numFmtId="0" fontId="0" fillId="3" borderId="5" xfId="0" applyFill="1" applyBorder="1" applyAlignment="1">
      <alignment wrapText="1"/>
    </xf>
    <xf numFmtId="44" fontId="0" fillId="3" borderId="5" xfId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top"/>
    </xf>
    <xf numFmtId="0" fontId="11" fillId="3" borderId="2" xfId="0" applyFont="1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4" fontId="11" fillId="0" borderId="2" xfId="1" applyFont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3" fillId="3" borderId="2" xfId="2" applyFill="1" applyBorder="1" applyAlignment="1">
      <alignment horizontal="center" wrapText="1"/>
    </xf>
    <xf numFmtId="14" fontId="11" fillId="4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0" fontId="3" fillId="0" borderId="2" xfId="2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44" fontId="0" fillId="0" borderId="2" xfId="1" applyFon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3" borderId="2" xfId="0" applyFill="1" applyBorder="1" applyAlignment="1">
      <alignment horizontal="center" wrapText="1"/>
    </xf>
    <xf numFmtId="14" fontId="0" fillId="0" borderId="2" xfId="0" applyNumberFormat="1" applyBorder="1" applyAlignment="1">
      <alignment horizontal="right" wrapText="1"/>
    </xf>
    <xf numFmtId="44" fontId="11" fillId="0" borderId="2" xfId="1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44" fontId="0" fillId="3" borderId="2" xfId="1" applyFont="1" applyFill="1" applyBorder="1" applyAlignment="1">
      <alignment horizontal="center" wrapText="1"/>
    </xf>
    <xf numFmtId="44" fontId="0" fillId="3" borderId="2" xfId="1" applyFont="1" applyFill="1" applyBorder="1" applyAlignment="1">
      <alignment horizontal="center" vertical="center" wrapText="1"/>
    </xf>
    <xf numFmtId="0" fontId="3" fillId="3" borderId="2" xfId="2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8" fontId="0" fillId="3" borderId="2" xfId="1" applyNumberFormat="1" applyFont="1" applyFill="1" applyBorder="1" applyAlignment="1">
      <alignment horizontal="center" wrapText="1"/>
    </xf>
    <xf numFmtId="14" fontId="0" fillId="3" borderId="2" xfId="1" applyNumberFormat="1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wrapText="1"/>
    </xf>
    <xf numFmtId="8" fontId="0" fillId="3" borderId="2" xfId="0" applyNumberFormat="1" applyFont="1" applyFill="1" applyBorder="1" applyAlignment="1">
      <alignment horizontal="center" wrapText="1"/>
    </xf>
    <xf numFmtId="8" fontId="0" fillId="3" borderId="2" xfId="0" applyNumberFormat="1" applyFill="1" applyBorder="1" applyAlignment="1">
      <alignment horizontal="center" wrapText="1"/>
    </xf>
    <xf numFmtId="14" fontId="0" fillId="3" borderId="2" xfId="1" applyNumberFormat="1" applyFont="1" applyFill="1" applyBorder="1" applyAlignment="1">
      <alignment horizontal="center" wrapText="1"/>
    </xf>
    <xf numFmtId="1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8" fontId="0" fillId="0" borderId="2" xfId="0" applyNumberFormat="1" applyBorder="1" applyAlignment="1">
      <alignment horizontal="center" wrapText="1"/>
    </xf>
    <xf numFmtId="0" fontId="3" fillId="0" borderId="2" xfId="2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8" fontId="0" fillId="0" borderId="2" xfId="0" applyNumberForma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4" fontId="11" fillId="0" borderId="2" xfId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3" xfId="2" applyFill="1" applyBorder="1" applyAlignment="1">
      <alignment horizontal="center" wrapText="1"/>
    </xf>
    <xf numFmtId="0" fontId="3" fillId="0" borderId="4" xfId="2" applyFill="1" applyBorder="1" applyAlignment="1">
      <alignment horizontal="center" wrapText="1"/>
    </xf>
    <xf numFmtId="0" fontId="3" fillId="0" borderId="5" xfId="2" applyFill="1" applyBorder="1" applyAlignment="1">
      <alignment horizontal="center" wrapText="1"/>
    </xf>
    <xf numFmtId="0" fontId="3" fillId="0" borderId="3" xfId="2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0" borderId="3" xfId="2" applyBorder="1" applyAlignment="1">
      <alignment horizontal="center"/>
    </xf>
    <xf numFmtId="0" fontId="11" fillId="0" borderId="5" xfId="0" applyFont="1" applyBorder="1" applyAlignment="1">
      <alignment horizontal="center"/>
    </xf>
    <xf numFmtId="14" fontId="0" fillId="0" borderId="2" xfId="0" applyNumberForma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44" fontId="0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14" fontId="11" fillId="0" borderId="12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44" fontId="11" fillId="0" borderId="12" xfId="1" applyFont="1" applyBorder="1" applyAlignment="1">
      <alignment horizontal="left" wrapText="1"/>
    </xf>
    <xf numFmtId="14" fontId="11" fillId="0" borderId="2" xfId="0" applyNumberFormat="1" applyFont="1" applyFill="1" applyBorder="1" applyAlignment="1">
      <alignment wrapText="1"/>
    </xf>
    <xf numFmtId="14" fontId="0" fillId="0" borderId="2" xfId="0" applyNumberFormat="1" applyBorder="1" applyAlignment="1">
      <alignment vertical="top" wrapText="1"/>
    </xf>
    <xf numFmtId="0" fontId="2" fillId="0" borderId="4" xfId="0" applyFont="1" applyFill="1" applyBorder="1"/>
    <xf numFmtId="0" fontId="0" fillId="0" borderId="0" xfId="0" applyBorder="1" applyAlignment="1">
      <alignment horizontal="left" vertical="top"/>
    </xf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laquepaque.gob.mx/wp-content/uploads/2020/05/Q-4170.pdf" TargetMode="External"/><Relationship Id="rId21" Type="http://schemas.openxmlformats.org/officeDocument/2006/relationships/hyperlink" Target="https://transparencia.tlaquepaque.gob.mx/wp-content/uploads/2020/05/94081.pdf" TargetMode="External"/><Relationship Id="rId42" Type="http://schemas.openxmlformats.org/officeDocument/2006/relationships/hyperlink" Target="https://transparencia.tlaquepaque.gob.mx/wp-content/uploads/2020/05/A29.pdf" TargetMode="External"/><Relationship Id="rId47" Type="http://schemas.openxmlformats.org/officeDocument/2006/relationships/hyperlink" Target="https://transparencia.tlaquepaque.gob.mx/wp-content/uploads/2020/05/GDL21.pdf" TargetMode="External"/><Relationship Id="rId63" Type="http://schemas.openxmlformats.org/officeDocument/2006/relationships/hyperlink" Target="https://transparencia.tlaquepaque.gob.mx/wp-content/uploads/2020/05/GDL-222.pdf" TargetMode="External"/><Relationship Id="rId68" Type="http://schemas.openxmlformats.org/officeDocument/2006/relationships/hyperlink" Target="https://transparencia.tlaquepaque.gob.mx/wp-content/uploads/2020/05/A775.pdf" TargetMode="External"/><Relationship Id="rId84" Type="http://schemas.openxmlformats.org/officeDocument/2006/relationships/hyperlink" Target="https://transparencia.tlaquepaque.gob.mx/wp-content/uploads/2020/05/102130.pdf" TargetMode="External"/><Relationship Id="rId89" Type="http://schemas.openxmlformats.org/officeDocument/2006/relationships/hyperlink" Target="https://transparencia.tlaquepaque.gob.mx/wp-content/uploads/2021/02/B579.pdf" TargetMode="External"/><Relationship Id="rId16" Type="http://schemas.openxmlformats.org/officeDocument/2006/relationships/hyperlink" Target="https://transparencia.tlaquepaque.gob.mx/wp-content/uploads/2020/05/3393.pdf" TargetMode="External"/><Relationship Id="rId11" Type="http://schemas.openxmlformats.org/officeDocument/2006/relationships/hyperlink" Target="https://transparencia.tlaquepaque.gob.mx/wp-content/uploads/2020/05/5140.pdf" TargetMode="External"/><Relationship Id="rId32" Type="http://schemas.openxmlformats.org/officeDocument/2006/relationships/hyperlink" Target="https://transparencia.tlaquepaque.gob.mx/wp-content/uploads/2020/05/A188.pdf" TargetMode="External"/><Relationship Id="rId37" Type="http://schemas.openxmlformats.org/officeDocument/2006/relationships/hyperlink" Target="https://transparencia.tlaquepaque.gob.mx/wp-content/uploads/2020/05/3450.pdf" TargetMode="External"/><Relationship Id="rId53" Type="http://schemas.openxmlformats.org/officeDocument/2006/relationships/hyperlink" Target="https://transparencia.tlaquepaque.gob.mx/wp-content/uploads/2020/05/QME322.pdf" TargetMode="External"/><Relationship Id="rId58" Type="http://schemas.openxmlformats.org/officeDocument/2006/relationships/hyperlink" Target="https://transparencia.tlaquepaque.gob.mx/wp-content/uploads/2020/05/A201.pdf" TargetMode="External"/><Relationship Id="rId74" Type="http://schemas.openxmlformats.org/officeDocument/2006/relationships/hyperlink" Target="https://transparencia.tlaquepaque.gob.mx/wp-content/uploads/2020/05/6180-1.pdf" TargetMode="External"/><Relationship Id="rId79" Type="http://schemas.openxmlformats.org/officeDocument/2006/relationships/hyperlink" Target="https://transparencia.tlaquepaque.gob.mx/wp-content/uploads/2020/05/GDLA-1064.pdf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tlaquepaque.gob.mx/wp-content/uploads/2020/05/SIQ-3847.pdf" TargetMode="External"/><Relationship Id="rId90" Type="http://schemas.openxmlformats.org/officeDocument/2006/relationships/hyperlink" Target="https://transparencia.tlaquepaque.gob.mx/wp-content/uploads/2021/03/588E.pdf" TargetMode="External"/><Relationship Id="rId95" Type="http://schemas.openxmlformats.org/officeDocument/2006/relationships/hyperlink" Target="https://transparencia.tlaquepaque.gob.mx/wp-content/uploads/2021/05/03-000700E.pdf" TargetMode="External"/><Relationship Id="rId22" Type="http://schemas.openxmlformats.org/officeDocument/2006/relationships/hyperlink" Target="https://transparencia.tlaquepaque.gob.mx/wp-content/uploads/2020/05/2449.pdf" TargetMode="External"/><Relationship Id="rId27" Type="http://schemas.openxmlformats.org/officeDocument/2006/relationships/hyperlink" Target="https://transparencia.tlaquepaque.gob.mx/wp-content/uploads/2020/05/240.pdf" TargetMode="External"/><Relationship Id="rId43" Type="http://schemas.openxmlformats.org/officeDocument/2006/relationships/hyperlink" Target="https://transparencia.tlaquepaque.gob.mx/wp-content/uploads/2020/05/A-10861.pdf" TargetMode="External"/><Relationship Id="rId48" Type="http://schemas.openxmlformats.org/officeDocument/2006/relationships/hyperlink" Target="https://transparencia.tlaquepaque.gob.mx/wp-content/uploads/2020/05/GDL32.pdf" TargetMode="External"/><Relationship Id="rId64" Type="http://schemas.openxmlformats.org/officeDocument/2006/relationships/hyperlink" Target="https://transparencia.tlaquepaque.gob.mx/wp-content/uploads/2020/05/GDL-221.pdf" TargetMode="External"/><Relationship Id="rId69" Type="http://schemas.openxmlformats.org/officeDocument/2006/relationships/hyperlink" Target="https://transparencia.tlaquepaque.gob.mx/wp-content/uploads/2020/05/15B2.pdf" TargetMode="External"/><Relationship Id="rId80" Type="http://schemas.openxmlformats.org/officeDocument/2006/relationships/hyperlink" Target="https://transparencia.tlaquepaque.gob.mx/wp-content/uploads/2020/05/GDLA-1066.pdf" TargetMode="External"/><Relationship Id="rId85" Type="http://schemas.openxmlformats.org/officeDocument/2006/relationships/hyperlink" Target="https://transparencia.tlaquepaque.gob.mx/wp-content/uploads/2020/05/102134.pdf" TargetMode="External"/><Relationship Id="rId12" Type="http://schemas.openxmlformats.org/officeDocument/2006/relationships/hyperlink" Target="https://transparencia.tlaquepaque.gob.mx/wp-content/uploads/2020/05/5141.pdf" TargetMode="External"/><Relationship Id="rId17" Type="http://schemas.openxmlformats.org/officeDocument/2006/relationships/hyperlink" Target="https://transparencia.tlaquepaque.gob.mx/wp-content/uploads/2020/05/1059.pdf" TargetMode="External"/><Relationship Id="rId25" Type="http://schemas.openxmlformats.org/officeDocument/2006/relationships/hyperlink" Target="https://transparencia.tlaquepaque.gob.mx/wp-content/uploads/2020/05/A-173.pdf" TargetMode="External"/><Relationship Id="rId33" Type="http://schemas.openxmlformats.org/officeDocument/2006/relationships/hyperlink" Target="https://transparencia.tlaquepaque.gob.mx/wp-content/uploads/2020/05/A189.pdf" TargetMode="External"/><Relationship Id="rId38" Type="http://schemas.openxmlformats.org/officeDocument/2006/relationships/hyperlink" Target="https://transparencia.tlaquepaque.gob.mx/wp-content/uploads/2020/05/3449.pdf" TargetMode="External"/><Relationship Id="rId46" Type="http://schemas.openxmlformats.org/officeDocument/2006/relationships/hyperlink" Target="https://transparencia.tlaquepaque.gob.mx/wp-content/uploads/2020/05/8971F1.pdf" TargetMode="External"/><Relationship Id="rId59" Type="http://schemas.openxmlformats.org/officeDocument/2006/relationships/hyperlink" Target="https://transparencia.tlaquepaque.gob.mx/wp-content/uploads/2020/05/A357.pdf" TargetMode="External"/><Relationship Id="rId67" Type="http://schemas.openxmlformats.org/officeDocument/2006/relationships/hyperlink" Target="https://transparencia.tlaquepaque.gob.mx/wp-content/uploads/2020/05/2194.pdf" TargetMode="External"/><Relationship Id="rId20" Type="http://schemas.openxmlformats.org/officeDocument/2006/relationships/hyperlink" Target="https://transparencia.tlaquepaque.gob.mx/wp-content/uploads/2020/05/1056.pdf" TargetMode="External"/><Relationship Id="rId41" Type="http://schemas.openxmlformats.org/officeDocument/2006/relationships/hyperlink" Target="https://transparencia.tlaquepaque.gob.mx/wp-content/uploads/2020/05/A30.pdf" TargetMode="External"/><Relationship Id="rId54" Type="http://schemas.openxmlformats.org/officeDocument/2006/relationships/hyperlink" Target="https://transparencia.tlaquepaque.gob.mx/wp-content/uploads/2020/05/1401.pdf" TargetMode="External"/><Relationship Id="rId62" Type="http://schemas.openxmlformats.org/officeDocument/2006/relationships/hyperlink" Target="https://transparencia.tlaquepaque.gob.mx/wp-content/uploads/2020/05/B-33.pdf" TargetMode="External"/><Relationship Id="rId70" Type="http://schemas.openxmlformats.org/officeDocument/2006/relationships/hyperlink" Target="https://transparencia.tlaquepaque.gob.mx/wp-content/uploads/2020/05/A919.pdf" TargetMode="External"/><Relationship Id="rId75" Type="http://schemas.openxmlformats.org/officeDocument/2006/relationships/hyperlink" Target="https://transparencia.tlaquepaque.gob.mx/wp-content/uploads/2020/05/A812.pdf" TargetMode="External"/><Relationship Id="rId83" Type="http://schemas.openxmlformats.org/officeDocument/2006/relationships/hyperlink" Target="https://transparencia.tlaquepaque.gob.mx/wp-content/uploads/2020/05/C-330.pdf" TargetMode="External"/><Relationship Id="rId88" Type="http://schemas.openxmlformats.org/officeDocument/2006/relationships/hyperlink" Target="https://transparencia.tlaquepaque.gob.mx/wp-content/uploads/2020/05/B96010.pdf" TargetMode="External"/><Relationship Id="rId91" Type="http://schemas.openxmlformats.org/officeDocument/2006/relationships/hyperlink" Target="https://transparencia.tlaquepaque.gob.mx/wp-content/uploads/2021/03/7115.pdf" TargetMode="External"/><Relationship Id="rId96" Type="http://schemas.openxmlformats.org/officeDocument/2006/relationships/hyperlink" Target="https://transparencia.tlaquepaque.gob.mx/wp-content/uploads/2021/05/04-17.pdf" TargetMode="External"/><Relationship Id="rId1" Type="http://schemas.openxmlformats.org/officeDocument/2006/relationships/hyperlink" Target="https://transparencia.tlaquepaque.gob.mx/wp-content/uploads/2020/05/2825.pdf" TargetMode="External"/><Relationship Id="rId6" Type="http://schemas.openxmlformats.org/officeDocument/2006/relationships/hyperlink" Target="https://transparencia.tlaquepaque.gob.mx/wp-content/uploads/2020/05/FE-1738.pdf" TargetMode="External"/><Relationship Id="rId15" Type="http://schemas.openxmlformats.org/officeDocument/2006/relationships/hyperlink" Target="https://transparencia.tlaquepaque.gob.mx/wp-content/uploads/2020/05/3397.pdf" TargetMode="External"/><Relationship Id="rId23" Type="http://schemas.openxmlformats.org/officeDocument/2006/relationships/hyperlink" Target="https://transparencia.tlaquepaque.gob.mx/wp-content/uploads/2020/05/6802.pdf" TargetMode="External"/><Relationship Id="rId28" Type="http://schemas.openxmlformats.org/officeDocument/2006/relationships/hyperlink" Target="https://transparencia.tlaquepaque.gob.mx/wp-content/uploads/2020/05/C291.pdf" TargetMode="External"/><Relationship Id="rId36" Type="http://schemas.openxmlformats.org/officeDocument/2006/relationships/hyperlink" Target="https://transparencia.tlaquepaque.gob.mx/wp-content/uploads/2020/05/2164E.pdf" TargetMode="External"/><Relationship Id="rId49" Type="http://schemas.openxmlformats.org/officeDocument/2006/relationships/hyperlink" Target="https://transparencia.tlaquepaque.gob.mx/wp-content/uploads/2020/05/GDLA-1063.pdf" TargetMode="External"/><Relationship Id="rId57" Type="http://schemas.openxmlformats.org/officeDocument/2006/relationships/hyperlink" Target="https://transparencia.tlaquepaque.gob.mx/wp-content/uploads/2020/05/A28.pdf" TargetMode="External"/><Relationship Id="rId10" Type="http://schemas.openxmlformats.org/officeDocument/2006/relationships/hyperlink" Target="https://transparencia.tlaquepaque.gob.mx/wp-content/uploads/2020/05/SIQ-3847.pdf" TargetMode="External"/><Relationship Id="rId31" Type="http://schemas.openxmlformats.org/officeDocument/2006/relationships/hyperlink" Target="https://transparencia.tlaquepaque.gob.mx/wp-content/uploads/2020/05/A185.pdf" TargetMode="External"/><Relationship Id="rId44" Type="http://schemas.openxmlformats.org/officeDocument/2006/relationships/hyperlink" Target="https://transparencia.tlaquepaque.gob.mx/wp-content/uploads/2020/05/A191.pdf" TargetMode="External"/><Relationship Id="rId52" Type="http://schemas.openxmlformats.org/officeDocument/2006/relationships/hyperlink" Target="https://transparencia.tlaquepaque.gob.mx/wp-content/uploads/2020/05/204.pdf" TargetMode="External"/><Relationship Id="rId60" Type="http://schemas.openxmlformats.org/officeDocument/2006/relationships/hyperlink" Target="https://transparencia.tlaquepaque.gob.mx/wp-content/uploads/2020/05/A204.pdf" TargetMode="External"/><Relationship Id="rId65" Type="http://schemas.openxmlformats.org/officeDocument/2006/relationships/hyperlink" Target="https://transparencia.tlaquepaque.gob.mx/wp-content/uploads/2020/05/GDL-271.pdf" TargetMode="External"/><Relationship Id="rId73" Type="http://schemas.openxmlformats.org/officeDocument/2006/relationships/hyperlink" Target="https://transparencia.tlaquepaque.gob.mx/wp-content/uploads/2020/05/261.pdf" TargetMode="External"/><Relationship Id="rId78" Type="http://schemas.openxmlformats.org/officeDocument/2006/relationships/hyperlink" Target="https://transparencia.tlaquepaque.gob.mx/wp-content/uploads/2020/05/264.pdf" TargetMode="External"/><Relationship Id="rId81" Type="http://schemas.openxmlformats.org/officeDocument/2006/relationships/hyperlink" Target="https://transparencia.tlaquepaque.gob.mx/wp-content/uploads/2020/05/303.pdf" TargetMode="External"/><Relationship Id="rId86" Type="http://schemas.openxmlformats.org/officeDocument/2006/relationships/hyperlink" Target="https://transparencia.tlaquepaque.gob.mx/wp-content/uploads/2020/05/GDL297.pdf" TargetMode="External"/><Relationship Id="rId94" Type="http://schemas.openxmlformats.org/officeDocument/2006/relationships/hyperlink" Target="https://transparencia.tlaquepaque.gob.mx/wp-content/uploads/2021/05/02-15.pdf" TargetMode="External"/><Relationship Id="rId99" Type="http://schemas.openxmlformats.org/officeDocument/2006/relationships/hyperlink" Target="https://transparencia.tlaquepaque.gob.mx/wp-content/uploads/2021/05/96722.pdf" TargetMode="External"/><Relationship Id="rId101" Type="http://schemas.openxmlformats.org/officeDocument/2006/relationships/hyperlink" Target="https://transparencia.tlaquepaque.gob.mx/wp-content/uploads/2021/06/COVID-2021-04-FAC8598.pdf" TargetMode="External"/><Relationship Id="rId4" Type="http://schemas.openxmlformats.org/officeDocument/2006/relationships/hyperlink" Target="https://transparencia.tlaquepaque.gob.mx/wp-content/uploads/2020/05/A-93.pdf" TargetMode="External"/><Relationship Id="rId9" Type="http://schemas.openxmlformats.org/officeDocument/2006/relationships/hyperlink" Target="https://transparencia.tlaquepaque.gob.mx/wp-content/uploads/2020/05/3389.pdf" TargetMode="External"/><Relationship Id="rId13" Type="http://schemas.openxmlformats.org/officeDocument/2006/relationships/hyperlink" Target="https://transparencia.tlaquepaque.gob.mx/wp-content/uploads/2020/05/A99.pdf" TargetMode="External"/><Relationship Id="rId18" Type="http://schemas.openxmlformats.org/officeDocument/2006/relationships/hyperlink" Target="https://transparencia.tlaquepaque.gob.mx/wp-content/uploads/2020/05/1058.pdf" TargetMode="External"/><Relationship Id="rId39" Type="http://schemas.openxmlformats.org/officeDocument/2006/relationships/hyperlink" Target="https://transparencia.tlaquepaque.gob.mx/wp-content/uploads/2020/05/A25.pdf" TargetMode="External"/><Relationship Id="rId34" Type="http://schemas.openxmlformats.org/officeDocument/2006/relationships/hyperlink" Target="https://transparencia.tlaquepaque.gob.mx/wp-content/uploads/2020/05/A190.pdf" TargetMode="External"/><Relationship Id="rId50" Type="http://schemas.openxmlformats.org/officeDocument/2006/relationships/hyperlink" Target="https://transparencia.tlaquepaque.gob.mx/wp-content/uploads/2020/05/F360.pdf" TargetMode="External"/><Relationship Id="rId55" Type="http://schemas.openxmlformats.org/officeDocument/2006/relationships/hyperlink" Target="https://transparencia.tlaquepaque.gob.mx/wp-content/uploads/2020/05/C305.pdf" TargetMode="External"/><Relationship Id="rId76" Type="http://schemas.openxmlformats.org/officeDocument/2006/relationships/hyperlink" Target="https://transparencia.tlaquepaque.gob.mx/wp-content/uploads/2020/05/A116.pdf" TargetMode="External"/><Relationship Id="rId97" Type="http://schemas.openxmlformats.org/officeDocument/2006/relationships/hyperlink" Target="https://transparencia.tlaquepaque.gob.mx/wp-content/uploads/2021/05/05-22.pdf" TargetMode="External"/><Relationship Id="rId7" Type="http://schemas.openxmlformats.org/officeDocument/2006/relationships/hyperlink" Target="https://transparencia.tlaquepaque.gob.mx/wp-content/uploads/2020/05/FE-1739.pdf" TargetMode="External"/><Relationship Id="rId71" Type="http://schemas.openxmlformats.org/officeDocument/2006/relationships/hyperlink" Target="https://transparencia.tlaquepaque.gob.mx/wp-content/uploads/2020/05/2952.pdf" TargetMode="External"/><Relationship Id="rId92" Type="http://schemas.openxmlformats.org/officeDocument/2006/relationships/hyperlink" Target="https://transparencia.tlaquepaque.gob.mx/wp-content/uploads/2021/05/9D309.pdf" TargetMode="External"/><Relationship Id="rId2" Type="http://schemas.openxmlformats.org/officeDocument/2006/relationships/hyperlink" Target="https://transparencia.tlaquepaque.gob.mx/wp-content/uploads/2020/05/FE-1735.pdf" TargetMode="External"/><Relationship Id="rId29" Type="http://schemas.openxmlformats.org/officeDocument/2006/relationships/hyperlink" Target="https://transparencia.tlaquepaque.gob.mx/wp-content/uploads/2020/05/A-172.pdf" TargetMode="External"/><Relationship Id="rId24" Type="http://schemas.openxmlformats.org/officeDocument/2006/relationships/hyperlink" Target="https://transparencia.tlaquepaque.gob.mx/wp-content/uploads/2020/05/45038.pdf" TargetMode="External"/><Relationship Id="rId40" Type="http://schemas.openxmlformats.org/officeDocument/2006/relationships/hyperlink" Target="https://transparencia.tlaquepaque.gob.mx/wp-content/uploads/2020/05/A26.pdf" TargetMode="External"/><Relationship Id="rId45" Type="http://schemas.openxmlformats.org/officeDocument/2006/relationships/hyperlink" Target="https://transparencia.tlaquepaque.gob.mx/wp-content/uploads/2020/05/A17.pdf" TargetMode="External"/><Relationship Id="rId66" Type="http://schemas.openxmlformats.org/officeDocument/2006/relationships/hyperlink" Target="https://transparencia.tlaquepaque.gob.mx/wp-content/uploads/2020/05/B-35.pdf" TargetMode="External"/><Relationship Id="rId87" Type="http://schemas.openxmlformats.org/officeDocument/2006/relationships/hyperlink" Target="https://transparencia.tlaquepaque.gob.mx/wp-content/uploads/2020/05/GDL316.pdf" TargetMode="External"/><Relationship Id="rId61" Type="http://schemas.openxmlformats.org/officeDocument/2006/relationships/hyperlink" Target="https://transparencia.tlaquepaque.gob.mx/wp-content/uploads/2020/05/GDLA-1065.pdf" TargetMode="External"/><Relationship Id="rId82" Type="http://schemas.openxmlformats.org/officeDocument/2006/relationships/hyperlink" Target="https://transparencia.tlaquepaque.gob.mx/wp-content/uploads/2020/05/C-319.pdf" TargetMode="External"/><Relationship Id="rId19" Type="http://schemas.openxmlformats.org/officeDocument/2006/relationships/hyperlink" Target="https://transparencia.tlaquepaque.gob.mx/wp-content/uploads/2020/05/1061.pdf" TargetMode="External"/><Relationship Id="rId14" Type="http://schemas.openxmlformats.org/officeDocument/2006/relationships/hyperlink" Target="https://transparencia.tlaquepaque.gob.mx/wp-content/uploads/2020/05/A157.pdf" TargetMode="External"/><Relationship Id="rId30" Type="http://schemas.openxmlformats.org/officeDocument/2006/relationships/hyperlink" Target="https://transparencia.tlaquepaque.gob.mx/wp-content/uploads/2020/05/A75F.pdf" TargetMode="External"/><Relationship Id="rId35" Type="http://schemas.openxmlformats.org/officeDocument/2006/relationships/hyperlink" Target="https://transparencia.tlaquepaque.gob.mx/wp-content/uploads/2020/05/A194.pdf" TargetMode="External"/><Relationship Id="rId56" Type="http://schemas.openxmlformats.org/officeDocument/2006/relationships/hyperlink" Target="https://transparencia.tlaquepaque.gob.mx/wp-content/uploads/2020/05/A27.pdf" TargetMode="External"/><Relationship Id="rId77" Type="http://schemas.openxmlformats.org/officeDocument/2006/relationships/hyperlink" Target="https://transparencia.tlaquepaque.gob.mx/wp-content/uploads/2020/05/XMT34685.pdf" TargetMode="External"/><Relationship Id="rId100" Type="http://schemas.openxmlformats.org/officeDocument/2006/relationships/hyperlink" Target="https://transparencia.tlaquepaque.gob.mx/wp-content/uploads/2021/06/COVID-2021-04-FAC62.pdf" TargetMode="External"/><Relationship Id="rId8" Type="http://schemas.openxmlformats.org/officeDocument/2006/relationships/hyperlink" Target="https://transparencia.tlaquepaque.gob.mx/wp-content/uploads/2020/05/3390.pdf" TargetMode="External"/><Relationship Id="rId51" Type="http://schemas.openxmlformats.org/officeDocument/2006/relationships/hyperlink" Target="https://transparencia.tlaquepaque.gob.mx/wp-content/uploads/2020/05/B87F.pdf" TargetMode="External"/><Relationship Id="rId72" Type="http://schemas.openxmlformats.org/officeDocument/2006/relationships/hyperlink" Target="https://transparencia.tlaquepaque.gob.mx/wp-content/uploads/2020/05/7235.pdf" TargetMode="External"/><Relationship Id="rId93" Type="http://schemas.openxmlformats.org/officeDocument/2006/relationships/hyperlink" Target="https://transparencia.tlaquepaque.gob.mx/wp-content/uploads/2021/05/SIQ-4921.pdf" TargetMode="External"/><Relationship Id="rId98" Type="http://schemas.openxmlformats.org/officeDocument/2006/relationships/hyperlink" Target="https://transparencia.tlaquepaque.gob.mx/wp-content/uploads/2021/05/372.pdf" TargetMode="External"/><Relationship Id="rId3" Type="http://schemas.openxmlformats.org/officeDocument/2006/relationships/hyperlink" Target="https://transparencia.tlaquepaque.gob.mx/wp-content/uploads/2020/05/SIQ-384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zoomScale="80" zoomScaleNormal="80" workbookViewId="0">
      <pane xSplit="1" ySplit="2" topLeftCell="B229" activePane="bottomRight" state="frozen"/>
      <selection pane="topRight" activeCell="B1" sqref="B1"/>
      <selection pane="bottomLeft" activeCell="A3" sqref="A3"/>
      <selection pane="bottomRight" activeCell="A239" sqref="A239"/>
    </sheetView>
  </sheetViews>
  <sheetFormatPr baseColWidth="10" defaultRowHeight="15" x14ac:dyDescent="0.25"/>
  <cols>
    <col min="1" max="1" width="11.85546875" style="5" customWidth="1"/>
    <col min="2" max="3" width="45.140625" style="5" customWidth="1"/>
    <col min="4" max="4" width="13.7109375" style="5" customWidth="1"/>
    <col min="5" max="5" width="19.7109375" style="5" hidden="1" customWidth="1"/>
    <col min="6" max="6" width="15" style="6" customWidth="1"/>
    <col min="7" max="7" width="24" style="29" customWidth="1"/>
    <col min="8" max="8" width="12.28515625" style="29" customWidth="1"/>
    <col min="9" max="9" width="17.5703125" style="29" customWidth="1"/>
    <col min="10" max="10" width="34.28515625" style="5" customWidth="1"/>
    <col min="11" max="11" width="44.85546875" style="7" customWidth="1"/>
    <col min="12" max="12" width="46.42578125" style="5" customWidth="1"/>
    <col min="13" max="13" width="30.85546875" style="5" customWidth="1"/>
    <col min="14" max="14" width="16.140625" style="5" hidden="1" customWidth="1"/>
    <col min="15" max="16384" width="11.42578125" style="5"/>
  </cols>
  <sheetData>
    <row r="1" spans="1:14" s="1" customFormat="1" ht="31.5" x14ac:dyDescent="0.5">
      <c r="A1" s="248" t="s">
        <v>605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4"/>
    </row>
    <row r="2" spans="1:14" s="1" customFormat="1" ht="31.5" x14ac:dyDescent="0.25">
      <c r="A2" s="8" t="s">
        <v>81</v>
      </c>
      <c r="B2" s="8" t="s">
        <v>0</v>
      </c>
      <c r="C2" s="8" t="s">
        <v>130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75</v>
      </c>
      <c r="I2" s="8" t="s">
        <v>76</v>
      </c>
      <c r="J2" s="8" t="s">
        <v>5</v>
      </c>
      <c r="K2" s="8" t="s">
        <v>6</v>
      </c>
      <c r="L2" s="8" t="s">
        <v>7</v>
      </c>
      <c r="M2" s="8" t="s">
        <v>8</v>
      </c>
      <c r="N2" s="4"/>
    </row>
    <row r="3" spans="1:14" s="1" customFormat="1" ht="30" x14ac:dyDescent="0.25">
      <c r="A3" s="9">
        <v>43913</v>
      </c>
      <c r="B3" s="71" t="s">
        <v>9</v>
      </c>
      <c r="C3" s="71" t="s">
        <v>131</v>
      </c>
      <c r="D3" s="71" t="s">
        <v>10</v>
      </c>
      <c r="E3" s="10">
        <v>2807.94</v>
      </c>
      <c r="F3" s="67">
        <v>2825</v>
      </c>
      <c r="G3" s="75">
        <v>2807.94</v>
      </c>
      <c r="H3" s="11">
        <v>43922</v>
      </c>
      <c r="I3" s="75" t="s">
        <v>89</v>
      </c>
      <c r="J3" s="71" t="s">
        <v>11</v>
      </c>
      <c r="K3" s="69" t="s">
        <v>12</v>
      </c>
      <c r="L3" s="70" t="s">
        <v>13</v>
      </c>
      <c r="M3" s="128"/>
      <c r="N3" s="4"/>
    </row>
    <row r="4" spans="1:14" s="1" customFormat="1" ht="15" customHeight="1" x14ac:dyDescent="0.25">
      <c r="A4" s="9">
        <v>43915</v>
      </c>
      <c r="B4" s="71" t="s">
        <v>14</v>
      </c>
      <c r="C4" s="71" t="s">
        <v>132</v>
      </c>
      <c r="D4" s="71" t="s">
        <v>15</v>
      </c>
      <c r="E4" s="12">
        <v>200</v>
      </c>
      <c r="F4" s="67" t="s">
        <v>16</v>
      </c>
      <c r="G4" s="251">
        <v>8932</v>
      </c>
      <c r="H4" s="11">
        <v>43922</v>
      </c>
      <c r="I4" s="75" t="s">
        <v>89</v>
      </c>
      <c r="J4" s="71" t="s">
        <v>17</v>
      </c>
      <c r="K4" s="69" t="s">
        <v>12</v>
      </c>
      <c r="L4" s="252" t="s">
        <v>18</v>
      </c>
      <c r="M4" s="243"/>
      <c r="N4" s="4"/>
    </row>
    <row r="5" spans="1:14" s="1" customFormat="1" x14ac:dyDescent="0.25">
      <c r="A5" s="9">
        <v>43915</v>
      </c>
      <c r="B5" s="71" t="s">
        <v>19</v>
      </c>
      <c r="C5" s="71" t="s">
        <v>138</v>
      </c>
      <c r="D5" s="71" t="s">
        <v>15</v>
      </c>
      <c r="E5" s="12">
        <v>1900</v>
      </c>
      <c r="F5" s="67" t="s">
        <v>16</v>
      </c>
      <c r="G5" s="251"/>
      <c r="H5" s="11">
        <v>43922</v>
      </c>
      <c r="I5" s="75" t="s">
        <v>89</v>
      </c>
      <c r="J5" s="71" t="s">
        <v>17</v>
      </c>
      <c r="K5" s="69" t="s">
        <v>12</v>
      </c>
      <c r="L5" s="252"/>
      <c r="M5" s="243"/>
      <c r="N5" s="4"/>
    </row>
    <row r="6" spans="1:14" s="1" customFormat="1" x14ac:dyDescent="0.25">
      <c r="A6" s="9">
        <v>43915</v>
      </c>
      <c r="B6" s="71" t="s">
        <v>20</v>
      </c>
      <c r="C6" s="71" t="s">
        <v>137</v>
      </c>
      <c r="D6" s="71" t="s">
        <v>15</v>
      </c>
      <c r="E6" s="12">
        <v>5600</v>
      </c>
      <c r="F6" s="67" t="s">
        <v>16</v>
      </c>
      <c r="G6" s="251"/>
      <c r="H6" s="11">
        <v>43922</v>
      </c>
      <c r="I6" s="75" t="s">
        <v>89</v>
      </c>
      <c r="J6" s="71" t="s">
        <v>17</v>
      </c>
      <c r="K6" s="69" t="s">
        <v>12</v>
      </c>
      <c r="L6" s="252"/>
      <c r="M6" s="243"/>
      <c r="N6" s="4"/>
    </row>
    <row r="7" spans="1:14" s="1" customFormat="1" ht="27" customHeight="1" x14ac:dyDescent="0.25">
      <c r="A7" s="9">
        <v>43916</v>
      </c>
      <c r="B7" s="71" t="s">
        <v>21</v>
      </c>
      <c r="C7" s="71" t="s">
        <v>21</v>
      </c>
      <c r="D7" s="71" t="s">
        <v>22</v>
      </c>
      <c r="E7" s="10">
        <v>5700</v>
      </c>
      <c r="F7" s="67" t="s">
        <v>23</v>
      </c>
      <c r="G7" s="75">
        <v>6612</v>
      </c>
      <c r="H7" s="11">
        <v>43922</v>
      </c>
      <c r="I7" s="75" t="s">
        <v>89</v>
      </c>
      <c r="J7" s="71" t="s">
        <v>24</v>
      </c>
      <c r="K7" s="69" t="s">
        <v>12</v>
      </c>
      <c r="L7" s="70" t="s">
        <v>25</v>
      </c>
      <c r="M7" s="128"/>
      <c r="N7" s="4"/>
    </row>
    <row r="8" spans="1:14" s="1" customFormat="1" ht="42" customHeight="1" x14ac:dyDescent="0.25">
      <c r="A8" s="9">
        <v>43916</v>
      </c>
      <c r="B8" s="71" t="s">
        <v>26</v>
      </c>
      <c r="C8" s="71" t="s">
        <v>139</v>
      </c>
      <c r="D8" s="71" t="s">
        <v>27</v>
      </c>
      <c r="E8" s="12">
        <v>1776</v>
      </c>
      <c r="F8" s="67" t="s">
        <v>28</v>
      </c>
      <c r="G8" s="250">
        <v>3248</v>
      </c>
      <c r="H8" s="11">
        <v>43922</v>
      </c>
      <c r="I8" s="75" t="s">
        <v>89</v>
      </c>
      <c r="J8" s="71" t="s">
        <v>24</v>
      </c>
      <c r="K8" s="69" t="s">
        <v>12</v>
      </c>
      <c r="L8" s="70" t="s">
        <v>29</v>
      </c>
      <c r="M8" s="128"/>
      <c r="N8" s="4"/>
    </row>
    <row r="9" spans="1:14" s="1" customFormat="1" ht="44.25" customHeight="1" x14ac:dyDescent="0.25">
      <c r="A9" s="9">
        <v>43916</v>
      </c>
      <c r="B9" s="71" t="s">
        <v>36</v>
      </c>
      <c r="C9" s="71" t="s">
        <v>135</v>
      </c>
      <c r="D9" s="71" t="s">
        <v>37</v>
      </c>
      <c r="E9" s="12">
        <v>1024</v>
      </c>
      <c r="F9" s="67" t="s">
        <v>28</v>
      </c>
      <c r="G9" s="243"/>
      <c r="H9" s="11">
        <v>43922</v>
      </c>
      <c r="I9" s="75" t="s">
        <v>89</v>
      </c>
      <c r="J9" s="71" t="s">
        <v>24</v>
      </c>
      <c r="K9" s="69" t="s">
        <v>12</v>
      </c>
      <c r="L9" s="70" t="s">
        <v>29</v>
      </c>
      <c r="M9" s="128"/>
      <c r="N9" s="4"/>
    </row>
    <row r="10" spans="1:14" s="1" customFormat="1" ht="30" x14ac:dyDescent="0.25">
      <c r="A10" s="9">
        <v>43916</v>
      </c>
      <c r="B10" s="71" t="s">
        <v>30</v>
      </c>
      <c r="C10" s="71" t="s">
        <v>30</v>
      </c>
      <c r="D10" s="71" t="s">
        <v>31</v>
      </c>
      <c r="E10" s="10">
        <v>42502.400000000001</v>
      </c>
      <c r="F10" s="67" t="s">
        <v>32</v>
      </c>
      <c r="G10" s="75">
        <v>42502.400000000001</v>
      </c>
      <c r="H10" s="11">
        <v>43920</v>
      </c>
      <c r="I10" s="75" t="s">
        <v>90</v>
      </c>
      <c r="J10" s="71" t="s">
        <v>33</v>
      </c>
      <c r="K10" s="69" t="s">
        <v>34</v>
      </c>
      <c r="L10" s="70" t="s">
        <v>35</v>
      </c>
      <c r="M10" s="128"/>
      <c r="N10" s="4"/>
    </row>
    <row r="11" spans="1:14" s="1" customFormat="1" ht="30" x14ac:dyDescent="0.25">
      <c r="A11" s="9">
        <v>43920</v>
      </c>
      <c r="B11" s="71" t="s">
        <v>38</v>
      </c>
      <c r="C11" s="71" t="s">
        <v>136</v>
      </c>
      <c r="D11" s="71" t="s">
        <v>39</v>
      </c>
      <c r="E11" s="10">
        <v>13456</v>
      </c>
      <c r="F11" s="67" t="s">
        <v>40</v>
      </c>
      <c r="G11" s="75">
        <v>13456</v>
      </c>
      <c r="H11" s="11">
        <v>43922</v>
      </c>
      <c r="I11" s="75" t="s">
        <v>89</v>
      </c>
      <c r="J11" s="71" t="s">
        <v>17</v>
      </c>
      <c r="K11" s="69" t="s">
        <v>12</v>
      </c>
      <c r="L11" s="70" t="s">
        <v>41</v>
      </c>
      <c r="M11" s="128"/>
      <c r="N11" s="4"/>
    </row>
    <row r="12" spans="1:14" s="1" customFormat="1" ht="15" customHeight="1" x14ac:dyDescent="0.25">
      <c r="A12" s="9">
        <v>43921</v>
      </c>
      <c r="B12" s="71" t="s">
        <v>42</v>
      </c>
      <c r="C12" s="71" t="s">
        <v>137</v>
      </c>
      <c r="D12" s="71" t="s">
        <v>43</v>
      </c>
      <c r="E12" s="10">
        <v>11500</v>
      </c>
      <c r="F12" s="67" t="s">
        <v>44</v>
      </c>
      <c r="G12" s="250">
        <v>14674</v>
      </c>
      <c r="H12" s="11">
        <v>43922</v>
      </c>
      <c r="I12" s="75" t="s">
        <v>89</v>
      </c>
      <c r="J12" s="71" t="s">
        <v>17</v>
      </c>
      <c r="K12" s="69" t="s">
        <v>12</v>
      </c>
      <c r="L12" s="252" t="s">
        <v>45</v>
      </c>
      <c r="M12" s="243"/>
      <c r="N12" s="4"/>
    </row>
    <row r="13" spans="1:14" s="1" customFormat="1" x14ac:dyDescent="0.25">
      <c r="A13" s="9">
        <v>43921</v>
      </c>
      <c r="B13" s="71" t="s">
        <v>46</v>
      </c>
      <c r="C13" s="71" t="s">
        <v>133</v>
      </c>
      <c r="D13" s="71" t="s">
        <v>47</v>
      </c>
      <c r="E13" s="10">
        <v>1150</v>
      </c>
      <c r="F13" s="67" t="s">
        <v>44</v>
      </c>
      <c r="G13" s="250"/>
      <c r="H13" s="11">
        <v>43922</v>
      </c>
      <c r="I13" s="75" t="s">
        <v>89</v>
      </c>
      <c r="J13" s="71" t="s">
        <v>17</v>
      </c>
      <c r="K13" s="69" t="s">
        <v>12</v>
      </c>
      <c r="L13" s="252"/>
      <c r="M13" s="243"/>
      <c r="N13" s="4"/>
    </row>
    <row r="14" spans="1:14" s="1" customFormat="1" ht="30" x14ac:dyDescent="0.25">
      <c r="A14" s="9">
        <v>43923</v>
      </c>
      <c r="B14" s="71" t="s">
        <v>30</v>
      </c>
      <c r="C14" s="71" t="s">
        <v>30</v>
      </c>
      <c r="D14" s="71" t="s">
        <v>31</v>
      </c>
      <c r="E14" s="12">
        <v>45000</v>
      </c>
      <c r="F14" s="67">
        <v>3390</v>
      </c>
      <c r="G14" s="75">
        <v>45000</v>
      </c>
      <c r="H14" s="11">
        <v>43934</v>
      </c>
      <c r="I14" s="75" t="s">
        <v>91</v>
      </c>
      <c r="J14" s="71" t="s">
        <v>48</v>
      </c>
      <c r="K14" s="69" t="s">
        <v>34</v>
      </c>
      <c r="L14" s="70" t="s">
        <v>49</v>
      </c>
      <c r="M14" s="128"/>
      <c r="N14" s="4"/>
    </row>
    <row r="15" spans="1:14" s="1" customFormat="1" ht="30" x14ac:dyDescent="0.25">
      <c r="A15" s="9">
        <v>43923</v>
      </c>
      <c r="B15" s="71" t="s">
        <v>30</v>
      </c>
      <c r="C15" s="71" t="s">
        <v>30</v>
      </c>
      <c r="D15" s="71" t="s">
        <v>31</v>
      </c>
      <c r="E15" s="12">
        <v>45000</v>
      </c>
      <c r="F15" s="67">
        <v>3389</v>
      </c>
      <c r="G15" s="75">
        <v>45000</v>
      </c>
      <c r="H15" s="11">
        <v>43934</v>
      </c>
      <c r="I15" s="75" t="s">
        <v>91</v>
      </c>
      <c r="J15" s="71" t="s">
        <v>48</v>
      </c>
      <c r="K15" s="69" t="s">
        <v>34</v>
      </c>
      <c r="L15" s="70" t="s">
        <v>50</v>
      </c>
      <c r="M15" s="128"/>
      <c r="N15" s="4"/>
    </row>
    <row r="16" spans="1:14" s="2" customFormat="1" ht="30" x14ac:dyDescent="0.25">
      <c r="A16" s="15">
        <v>43920</v>
      </c>
      <c r="B16" s="16" t="s">
        <v>111</v>
      </c>
      <c r="C16" s="71" t="s">
        <v>134</v>
      </c>
      <c r="D16" s="16" t="s">
        <v>88</v>
      </c>
      <c r="E16" s="17">
        <v>2252000</v>
      </c>
      <c r="F16" s="67">
        <v>1059</v>
      </c>
      <c r="G16" s="73">
        <v>2252000</v>
      </c>
      <c r="H16" s="72">
        <v>43935</v>
      </c>
      <c r="I16" s="67" t="s">
        <v>78</v>
      </c>
      <c r="J16" s="18" t="s">
        <v>82</v>
      </c>
      <c r="K16" s="69" t="s">
        <v>12</v>
      </c>
      <c r="L16" s="70" t="s">
        <v>112</v>
      </c>
      <c r="M16" s="16"/>
      <c r="N16" s="13"/>
    </row>
    <row r="17" spans="1:14" s="1" customFormat="1" ht="30" x14ac:dyDescent="0.25">
      <c r="A17" s="15">
        <v>43920</v>
      </c>
      <c r="B17" s="16" t="s">
        <v>110</v>
      </c>
      <c r="C17" s="71" t="s">
        <v>134</v>
      </c>
      <c r="D17" s="16" t="s">
        <v>88</v>
      </c>
      <c r="E17" s="17">
        <v>2252000</v>
      </c>
      <c r="F17" s="67">
        <v>1058</v>
      </c>
      <c r="G17" s="73">
        <v>2252000</v>
      </c>
      <c r="H17" s="72">
        <v>43935</v>
      </c>
      <c r="I17" s="67" t="s">
        <v>78</v>
      </c>
      <c r="J17" s="18" t="s">
        <v>82</v>
      </c>
      <c r="K17" s="69" t="s">
        <v>12</v>
      </c>
      <c r="L17" s="70" t="s">
        <v>113</v>
      </c>
      <c r="M17" s="84"/>
      <c r="N17" s="4"/>
    </row>
    <row r="18" spans="1:14" s="1" customFormat="1" ht="30" x14ac:dyDescent="0.25">
      <c r="A18" s="15">
        <v>43921</v>
      </c>
      <c r="B18" s="71" t="s">
        <v>86</v>
      </c>
      <c r="C18" s="71" t="s">
        <v>138</v>
      </c>
      <c r="D18" s="71" t="s">
        <v>87</v>
      </c>
      <c r="E18" s="10">
        <v>77852</v>
      </c>
      <c r="F18" s="67">
        <v>1061</v>
      </c>
      <c r="G18" s="68">
        <v>90308.32</v>
      </c>
      <c r="H18" s="62">
        <v>43936</v>
      </c>
      <c r="I18" s="56" t="s">
        <v>78</v>
      </c>
      <c r="J18" s="18" t="s">
        <v>82</v>
      </c>
      <c r="K18" s="69" t="s">
        <v>12</v>
      </c>
      <c r="L18" s="70" t="s">
        <v>114</v>
      </c>
      <c r="M18" s="128"/>
      <c r="N18" s="4"/>
    </row>
    <row r="19" spans="1:14" s="1" customFormat="1" ht="30" x14ac:dyDescent="0.25">
      <c r="A19" s="15">
        <v>43920</v>
      </c>
      <c r="B19" s="16" t="s">
        <v>85</v>
      </c>
      <c r="C19" s="71" t="s">
        <v>134</v>
      </c>
      <c r="D19" s="16" t="s">
        <v>88</v>
      </c>
      <c r="E19" s="19">
        <v>497560</v>
      </c>
      <c r="F19" s="67">
        <v>1056</v>
      </c>
      <c r="G19" s="73">
        <v>577169.6</v>
      </c>
      <c r="H19" s="72">
        <v>43936</v>
      </c>
      <c r="I19" s="67" t="s">
        <v>78</v>
      </c>
      <c r="J19" s="18" t="s">
        <v>82</v>
      </c>
      <c r="K19" s="69" t="s">
        <v>12</v>
      </c>
      <c r="L19" s="70" t="s">
        <v>115</v>
      </c>
      <c r="M19" s="84"/>
      <c r="N19" s="4"/>
    </row>
    <row r="20" spans="1:14" s="2" customFormat="1" ht="45" x14ac:dyDescent="0.25">
      <c r="A20" s="15">
        <v>43935</v>
      </c>
      <c r="B20" s="16" t="s">
        <v>21</v>
      </c>
      <c r="C20" s="71" t="s">
        <v>21</v>
      </c>
      <c r="D20" s="16" t="s">
        <v>84</v>
      </c>
      <c r="E20" s="17">
        <v>222250</v>
      </c>
      <c r="F20" s="67">
        <v>94081</v>
      </c>
      <c r="G20" s="73">
        <v>222250</v>
      </c>
      <c r="H20" s="72">
        <v>43936</v>
      </c>
      <c r="I20" s="67" t="s">
        <v>78</v>
      </c>
      <c r="J20" s="16" t="s">
        <v>83</v>
      </c>
      <c r="K20" s="69" t="s">
        <v>12</v>
      </c>
      <c r="L20" s="70" t="s">
        <v>116</v>
      </c>
      <c r="M20" s="16"/>
      <c r="N20" s="13"/>
    </row>
    <row r="21" spans="1:14" s="1" customFormat="1" ht="24" customHeight="1" x14ac:dyDescent="0.25">
      <c r="A21" s="9">
        <v>43913</v>
      </c>
      <c r="B21" s="71" t="s">
        <v>66</v>
      </c>
      <c r="C21" s="71" t="s">
        <v>135</v>
      </c>
      <c r="D21" s="71" t="s">
        <v>67</v>
      </c>
      <c r="E21" s="20">
        <v>1400</v>
      </c>
      <c r="F21" s="253">
        <v>5140</v>
      </c>
      <c r="G21" s="254">
        <v>16936</v>
      </c>
      <c r="H21" s="30">
        <v>43966</v>
      </c>
      <c r="I21" s="255" t="s">
        <v>80</v>
      </c>
      <c r="J21" s="249" t="s">
        <v>65</v>
      </c>
      <c r="K21" s="249" t="s">
        <v>12</v>
      </c>
      <c r="L21" s="226" t="s">
        <v>117</v>
      </c>
      <c r="M21" s="243"/>
      <c r="N21" s="4"/>
    </row>
    <row r="22" spans="1:14" s="1" customFormat="1" x14ac:dyDescent="0.25">
      <c r="A22" s="9">
        <v>43913</v>
      </c>
      <c r="B22" s="71" t="s">
        <v>68</v>
      </c>
      <c r="C22" s="71" t="s">
        <v>132</v>
      </c>
      <c r="D22" s="71" t="s">
        <v>69</v>
      </c>
      <c r="E22" s="20">
        <v>1800</v>
      </c>
      <c r="F22" s="253"/>
      <c r="G22" s="254"/>
      <c r="H22" s="30">
        <v>43966</v>
      </c>
      <c r="I22" s="255"/>
      <c r="J22" s="249"/>
      <c r="K22" s="249"/>
      <c r="L22" s="226"/>
      <c r="M22" s="243"/>
      <c r="N22" s="4"/>
    </row>
    <row r="23" spans="1:14" s="1" customFormat="1" x14ac:dyDescent="0.25">
      <c r="A23" s="9">
        <v>43913</v>
      </c>
      <c r="B23" s="71" t="s">
        <v>63</v>
      </c>
      <c r="C23" s="71" t="s">
        <v>21</v>
      </c>
      <c r="D23" s="71" t="s">
        <v>70</v>
      </c>
      <c r="E23" s="20">
        <v>11400</v>
      </c>
      <c r="F23" s="253"/>
      <c r="G23" s="254"/>
      <c r="H23" s="30">
        <v>43966</v>
      </c>
      <c r="I23" s="255"/>
      <c r="J23" s="249"/>
      <c r="K23" s="249"/>
      <c r="L23" s="226"/>
      <c r="M23" s="243"/>
      <c r="N23" s="4"/>
    </row>
    <row r="24" spans="1:14" s="1" customFormat="1" x14ac:dyDescent="0.25">
      <c r="A24" s="9">
        <v>43913</v>
      </c>
      <c r="B24" s="71" t="s">
        <v>68</v>
      </c>
      <c r="C24" s="71" t="s">
        <v>132</v>
      </c>
      <c r="D24" s="71" t="s">
        <v>71</v>
      </c>
      <c r="E24" s="20">
        <v>5400</v>
      </c>
      <c r="F24" s="253">
        <v>5141</v>
      </c>
      <c r="G24" s="254">
        <v>138504</v>
      </c>
      <c r="H24" s="30">
        <v>43966</v>
      </c>
      <c r="I24" s="255"/>
      <c r="J24" s="249"/>
      <c r="K24" s="249" t="s">
        <v>12</v>
      </c>
      <c r="L24" s="226" t="s">
        <v>118</v>
      </c>
      <c r="M24" s="243"/>
      <c r="N24" s="4"/>
    </row>
    <row r="25" spans="1:14" s="1" customFormat="1" x14ac:dyDescent="0.25">
      <c r="A25" s="9">
        <v>43913</v>
      </c>
      <c r="B25" s="71" t="s">
        <v>63</v>
      </c>
      <c r="C25" s="71" t="s">
        <v>21</v>
      </c>
      <c r="D25" s="71" t="s">
        <v>64</v>
      </c>
      <c r="E25" s="20">
        <v>114000</v>
      </c>
      <c r="F25" s="253"/>
      <c r="G25" s="254"/>
      <c r="H25" s="30">
        <v>43966</v>
      </c>
      <c r="I25" s="255"/>
      <c r="J25" s="249"/>
      <c r="K25" s="249"/>
      <c r="L25" s="226"/>
      <c r="M25" s="243"/>
      <c r="N25" s="4"/>
    </row>
    <row r="26" spans="1:14" s="1" customFormat="1" ht="30" x14ac:dyDescent="0.25">
      <c r="A26" s="9">
        <v>43913</v>
      </c>
      <c r="B26" s="71" t="s">
        <v>72</v>
      </c>
      <c r="C26" s="71" t="s">
        <v>133</v>
      </c>
      <c r="D26" s="71" t="s">
        <v>73</v>
      </c>
      <c r="E26" s="20">
        <v>34800</v>
      </c>
      <c r="F26" s="67">
        <v>5142</v>
      </c>
      <c r="G26" s="74">
        <v>34800</v>
      </c>
      <c r="H26" s="30">
        <v>43966</v>
      </c>
      <c r="I26" s="255"/>
      <c r="J26" s="249"/>
      <c r="K26" s="69" t="s">
        <v>12</v>
      </c>
      <c r="L26" s="70" t="s">
        <v>119</v>
      </c>
      <c r="M26" s="128"/>
      <c r="N26" s="4"/>
    </row>
    <row r="27" spans="1:14" s="1" customFormat="1" ht="30" x14ac:dyDescent="0.25">
      <c r="A27" s="9">
        <v>43915</v>
      </c>
      <c r="B27" s="71" t="s">
        <v>63</v>
      </c>
      <c r="C27" s="71" t="s">
        <v>21</v>
      </c>
      <c r="D27" s="71" t="s">
        <v>64</v>
      </c>
      <c r="E27" s="20">
        <v>132240</v>
      </c>
      <c r="F27" s="67">
        <v>5178</v>
      </c>
      <c r="G27" s="74">
        <v>132240</v>
      </c>
      <c r="H27" s="30">
        <v>43966</v>
      </c>
      <c r="I27" s="255"/>
      <c r="J27" s="249"/>
      <c r="K27" s="69" t="s">
        <v>12</v>
      </c>
      <c r="L27" s="70" t="s">
        <v>120</v>
      </c>
      <c r="M27" s="128"/>
      <c r="N27" s="4"/>
    </row>
    <row r="28" spans="1:14" s="3" customFormat="1" ht="30" x14ac:dyDescent="0.25">
      <c r="A28" s="21">
        <v>43935</v>
      </c>
      <c r="B28" s="22" t="s">
        <v>30</v>
      </c>
      <c r="C28" s="71" t="s">
        <v>30</v>
      </c>
      <c r="D28" s="22" t="s">
        <v>74</v>
      </c>
      <c r="E28" s="23">
        <v>95000</v>
      </c>
      <c r="F28" s="24">
        <v>3393</v>
      </c>
      <c r="G28" s="25">
        <v>95000</v>
      </c>
      <c r="H28" s="26">
        <v>43957</v>
      </c>
      <c r="I28" s="25" t="s">
        <v>77</v>
      </c>
      <c r="J28" s="22" t="s">
        <v>48</v>
      </c>
      <c r="K28" s="27" t="s">
        <v>34</v>
      </c>
      <c r="L28" s="70" t="s">
        <v>121</v>
      </c>
      <c r="M28" s="22"/>
      <c r="N28" s="14"/>
    </row>
    <row r="29" spans="1:14" s="3" customFormat="1" ht="30" x14ac:dyDescent="0.25">
      <c r="A29" s="21">
        <v>43936</v>
      </c>
      <c r="B29" s="22" t="s">
        <v>30</v>
      </c>
      <c r="C29" s="71" t="s">
        <v>30</v>
      </c>
      <c r="D29" s="22" t="s">
        <v>31</v>
      </c>
      <c r="E29" s="23">
        <v>47500</v>
      </c>
      <c r="F29" s="24">
        <v>3397</v>
      </c>
      <c r="G29" s="25">
        <v>47500</v>
      </c>
      <c r="H29" s="26">
        <v>43957</v>
      </c>
      <c r="I29" s="25" t="s">
        <v>77</v>
      </c>
      <c r="J29" s="22" t="s">
        <v>48</v>
      </c>
      <c r="K29" s="27" t="s">
        <v>34</v>
      </c>
      <c r="L29" s="70" t="s">
        <v>122</v>
      </c>
      <c r="M29" s="22"/>
      <c r="N29" s="14"/>
    </row>
    <row r="30" spans="1:14" s="1" customFormat="1" ht="30" customHeight="1" x14ac:dyDescent="0.25">
      <c r="A30" s="9">
        <v>43941</v>
      </c>
      <c r="B30" s="71" t="s">
        <v>59</v>
      </c>
      <c r="C30" s="71" t="s">
        <v>21</v>
      </c>
      <c r="D30" s="71" t="s">
        <v>60</v>
      </c>
      <c r="E30" s="20">
        <v>10000</v>
      </c>
      <c r="F30" s="253">
        <v>226</v>
      </c>
      <c r="G30" s="254">
        <v>13270.4</v>
      </c>
      <c r="H30" s="259">
        <v>43973</v>
      </c>
      <c r="I30" s="258" t="s">
        <v>78</v>
      </c>
      <c r="J30" s="243" t="s">
        <v>62</v>
      </c>
      <c r="K30" s="69" t="s">
        <v>12</v>
      </c>
      <c r="L30" s="226" t="s">
        <v>123</v>
      </c>
      <c r="M30" s="243"/>
      <c r="N30" s="4"/>
    </row>
    <row r="31" spans="1:14" s="1" customFormat="1" ht="30" x14ac:dyDescent="0.25">
      <c r="A31" s="9">
        <v>43941</v>
      </c>
      <c r="B31" s="71" t="s">
        <v>61</v>
      </c>
      <c r="C31" s="71" t="s">
        <v>135</v>
      </c>
      <c r="D31" s="71" t="s">
        <v>10</v>
      </c>
      <c r="E31" s="20">
        <v>1440</v>
      </c>
      <c r="F31" s="253"/>
      <c r="G31" s="254"/>
      <c r="H31" s="259"/>
      <c r="I31" s="258"/>
      <c r="J31" s="243"/>
      <c r="K31" s="69" t="s">
        <v>12</v>
      </c>
      <c r="L31" s="226"/>
      <c r="M31" s="243"/>
      <c r="N31" s="4"/>
    </row>
    <row r="32" spans="1:14" s="1" customFormat="1" ht="30" x14ac:dyDescent="0.25">
      <c r="A32" s="9">
        <v>43941</v>
      </c>
      <c r="B32" s="71" t="s">
        <v>55</v>
      </c>
      <c r="C32" s="71" t="s">
        <v>132</v>
      </c>
      <c r="D32" s="71" t="s">
        <v>56</v>
      </c>
      <c r="E32" s="10">
        <v>42724.25</v>
      </c>
      <c r="F32" s="67" t="s">
        <v>57</v>
      </c>
      <c r="G32" s="68">
        <v>42724.25</v>
      </c>
      <c r="H32" s="62">
        <v>43973</v>
      </c>
      <c r="I32" s="68" t="s">
        <v>78</v>
      </c>
      <c r="J32" s="71" t="s">
        <v>58</v>
      </c>
      <c r="K32" s="69" t="s">
        <v>12</v>
      </c>
      <c r="L32" s="70" t="s">
        <v>124</v>
      </c>
      <c r="M32" s="128"/>
      <c r="N32" s="4"/>
    </row>
    <row r="33" spans="1:14" s="1" customFormat="1" ht="30" x14ac:dyDescent="0.25">
      <c r="A33" s="9">
        <v>43956</v>
      </c>
      <c r="B33" s="71" t="s">
        <v>51</v>
      </c>
      <c r="C33" s="71" t="s">
        <v>136</v>
      </c>
      <c r="D33" s="71" t="s">
        <v>52</v>
      </c>
      <c r="E33" s="28">
        <v>48000</v>
      </c>
      <c r="F33" s="253" t="s">
        <v>54</v>
      </c>
      <c r="G33" s="258">
        <v>97440</v>
      </c>
      <c r="H33" s="260">
        <v>43972</v>
      </c>
      <c r="I33" s="258" t="s">
        <v>79</v>
      </c>
      <c r="J33" s="243" t="s">
        <v>33</v>
      </c>
      <c r="K33" s="261" t="s">
        <v>12</v>
      </c>
      <c r="L33" s="252" t="s">
        <v>125</v>
      </c>
      <c r="M33" s="243"/>
      <c r="N33" s="4"/>
    </row>
    <row r="34" spans="1:14" s="1" customFormat="1" ht="30" x14ac:dyDescent="0.25">
      <c r="A34" s="9">
        <v>43956</v>
      </c>
      <c r="B34" s="71" t="s">
        <v>51</v>
      </c>
      <c r="C34" s="71" t="s">
        <v>136</v>
      </c>
      <c r="D34" s="71" t="s">
        <v>53</v>
      </c>
      <c r="E34" s="10">
        <v>36000</v>
      </c>
      <c r="F34" s="253"/>
      <c r="G34" s="258"/>
      <c r="H34" s="260"/>
      <c r="I34" s="258"/>
      <c r="J34" s="243"/>
      <c r="K34" s="261"/>
      <c r="L34" s="262"/>
      <c r="M34" s="243"/>
      <c r="N34" s="4"/>
    </row>
    <row r="35" spans="1:14" x14ac:dyDescent="0.25">
      <c r="A35" s="9">
        <v>43941</v>
      </c>
      <c r="B35" s="71" t="s">
        <v>92</v>
      </c>
      <c r="C35" s="71" t="s">
        <v>138</v>
      </c>
      <c r="D35" s="71" t="s">
        <v>93</v>
      </c>
      <c r="E35" s="10">
        <v>70850</v>
      </c>
      <c r="F35" s="253" t="s">
        <v>94</v>
      </c>
      <c r="G35" s="257">
        <v>120118</v>
      </c>
      <c r="H35" s="256">
        <v>43976</v>
      </c>
      <c r="I35" s="258" t="s">
        <v>79</v>
      </c>
      <c r="J35" s="243" t="s">
        <v>58</v>
      </c>
      <c r="K35" s="261" t="s">
        <v>12</v>
      </c>
      <c r="L35" s="252" t="s">
        <v>126</v>
      </c>
      <c r="M35" s="243"/>
      <c r="N35" s="91"/>
    </row>
    <row r="36" spans="1:14" x14ac:dyDescent="0.25">
      <c r="A36" s="9">
        <v>43941</v>
      </c>
      <c r="B36" s="71" t="s">
        <v>96</v>
      </c>
      <c r="C36" s="71" t="s">
        <v>138</v>
      </c>
      <c r="D36" s="71" t="s">
        <v>95</v>
      </c>
      <c r="E36" s="10">
        <v>32700</v>
      </c>
      <c r="F36" s="253"/>
      <c r="G36" s="257"/>
      <c r="H36" s="256"/>
      <c r="I36" s="258"/>
      <c r="J36" s="243"/>
      <c r="K36" s="261"/>
      <c r="L36" s="262"/>
      <c r="M36" s="243"/>
      <c r="N36" s="91"/>
    </row>
    <row r="37" spans="1:14" ht="30" x14ac:dyDescent="0.25">
      <c r="A37" s="9">
        <v>43942</v>
      </c>
      <c r="B37" s="71" t="s">
        <v>97</v>
      </c>
      <c r="C37" s="71" t="s">
        <v>137</v>
      </c>
      <c r="D37" s="71" t="s">
        <v>98</v>
      </c>
      <c r="E37" s="10">
        <v>165996</v>
      </c>
      <c r="F37" s="67">
        <v>244</v>
      </c>
      <c r="G37" s="68">
        <v>165996</v>
      </c>
      <c r="H37" s="62">
        <v>43976</v>
      </c>
      <c r="I37" s="67" t="s">
        <v>78</v>
      </c>
      <c r="J37" s="67" t="s">
        <v>99</v>
      </c>
      <c r="K37" s="69" t="s">
        <v>12</v>
      </c>
      <c r="L37" s="70" t="s">
        <v>127</v>
      </c>
      <c r="M37" s="128"/>
      <c r="N37" s="91"/>
    </row>
    <row r="38" spans="1:14" ht="45" x14ac:dyDescent="0.25">
      <c r="A38" s="9">
        <v>43950</v>
      </c>
      <c r="B38" s="71" t="s">
        <v>100</v>
      </c>
      <c r="C38" s="71" t="s">
        <v>132</v>
      </c>
      <c r="D38" s="71" t="s">
        <v>74</v>
      </c>
      <c r="E38" s="10">
        <v>14998.8</v>
      </c>
      <c r="F38" s="67">
        <v>501778661</v>
      </c>
      <c r="G38" s="68">
        <v>14998.8</v>
      </c>
      <c r="H38" s="62">
        <v>43973</v>
      </c>
      <c r="I38" s="56" t="s">
        <v>101</v>
      </c>
      <c r="J38" s="71" t="s">
        <v>102</v>
      </c>
      <c r="K38" s="69" t="s">
        <v>12</v>
      </c>
      <c r="L38" s="70" t="s">
        <v>128</v>
      </c>
      <c r="M38" s="128"/>
      <c r="N38" s="92"/>
    </row>
    <row r="39" spans="1:14" ht="15" customHeight="1" x14ac:dyDescent="0.25">
      <c r="A39" s="44">
        <v>43942</v>
      </c>
      <c r="B39" s="37" t="s">
        <v>147</v>
      </c>
      <c r="C39" s="37" t="s">
        <v>137</v>
      </c>
      <c r="D39" s="37" t="s">
        <v>148</v>
      </c>
      <c r="E39" s="40" t="s">
        <v>162</v>
      </c>
      <c r="F39" s="265" t="s">
        <v>149</v>
      </c>
      <c r="G39" s="266">
        <v>175914</v>
      </c>
      <c r="H39" s="229">
        <v>43978</v>
      </c>
      <c r="I39" s="228" t="s">
        <v>78</v>
      </c>
      <c r="J39" s="265" t="s">
        <v>99</v>
      </c>
      <c r="K39" s="228" t="s">
        <v>12</v>
      </c>
      <c r="L39" s="70" t="s">
        <v>181</v>
      </c>
      <c r="M39" s="128"/>
      <c r="N39" s="93"/>
    </row>
    <row r="40" spans="1:14" ht="30" x14ac:dyDescent="0.25">
      <c r="A40" s="44">
        <v>43942</v>
      </c>
      <c r="B40" s="37" t="s">
        <v>150</v>
      </c>
      <c r="C40" s="37" t="s">
        <v>135</v>
      </c>
      <c r="D40" s="37" t="s">
        <v>161</v>
      </c>
      <c r="E40" s="38">
        <v>24450</v>
      </c>
      <c r="F40" s="265"/>
      <c r="G40" s="266"/>
      <c r="H40" s="229"/>
      <c r="I40" s="228"/>
      <c r="J40" s="265"/>
      <c r="K40" s="228"/>
      <c r="L40" s="70" t="s">
        <v>181</v>
      </c>
      <c r="M40" s="128"/>
      <c r="N40" s="93"/>
    </row>
    <row r="41" spans="1:14" ht="15" customHeight="1" x14ac:dyDescent="0.25">
      <c r="A41" s="44">
        <v>43943</v>
      </c>
      <c r="B41" s="37" t="s">
        <v>151</v>
      </c>
      <c r="C41" s="37" t="s">
        <v>133</v>
      </c>
      <c r="D41" s="37" t="s">
        <v>152</v>
      </c>
      <c r="E41" s="38">
        <v>31900</v>
      </c>
      <c r="F41" s="65" t="s">
        <v>153</v>
      </c>
      <c r="G41" s="38">
        <v>31900</v>
      </c>
      <c r="H41" s="41">
        <v>43959</v>
      </c>
      <c r="I41" s="37" t="s">
        <v>154</v>
      </c>
      <c r="J41" s="37" t="s">
        <v>155</v>
      </c>
      <c r="K41" s="37" t="s">
        <v>12</v>
      </c>
      <c r="L41" s="70" t="s">
        <v>182</v>
      </c>
      <c r="M41" s="128"/>
      <c r="N41" s="93"/>
    </row>
    <row r="42" spans="1:14" ht="15" customHeight="1" x14ac:dyDescent="0.25">
      <c r="A42" s="45">
        <v>43949</v>
      </c>
      <c r="B42" s="34" t="s">
        <v>164</v>
      </c>
      <c r="C42" s="37" t="s">
        <v>163</v>
      </c>
      <c r="D42" s="37">
        <v>1</v>
      </c>
      <c r="E42" s="35">
        <v>162400</v>
      </c>
      <c r="F42" s="34" t="s">
        <v>166</v>
      </c>
      <c r="G42" s="43">
        <v>162400</v>
      </c>
      <c r="H42" s="42">
        <v>43959</v>
      </c>
      <c r="I42" s="64" t="s">
        <v>167</v>
      </c>
      <c r="J42" s="34" t="s">
        <v>168</v>
      </c>
      <c r="K42" s="34" t="s">
        <v>169</v>
      </c>
      <c r="L42" s="70" t="s">
        <v>183</v>
      </c>
      <c r="M42" s="128"/>
      <c r="N42" s="93"/>
    </row>
    <row r="43" spans="1:14" ht="15" customHeight="1" x14ac:dyDescent="0.25">
      <c r="A43" s="45">
        <v>43949</v>
      </c>
      <c r="B43" s="34" t="s">
        <v>165</v>
      </c>
      <c r="C43" s="37" t="s">
        <v>163</v>
      </c>
      <c r="D43" s="37">
        <v>10</v>
      </c>
      <c r="E43" s="35">
        <v>197200</v>
      </c>
      <c r="F43" s="34" t="s">
        <v>170</v>
      </c>
      <c r="G43" s="35">
        <v>197200</v>
      </c>
      <c r="H43" s="263">
        <v>43959</v>
      </c>
      <c r="I43" s="264" t="s">
        <v>171</v>
      </c>
      <c r="J43" s="232" t="s">
        <v>172</v>
      </c>
      <c r="K43" s="232" t="s">
        <v>169</v>
      </c>
      <c r="L43" s="70" t="s">
        <v>184</v>
      </c>
      <c r="M43" s="128"/>
      <c r="N43" s="93"/>
    </row>
    <row r="44" spans="1:14" ht="15" customHeight="1" x14ac:dyDescent="0.25">
      <c r="A44" s="45">
        <v>43949</v>
      </c>
      <c r="B44" s="34" t="s">
        <v>165</v>
      </c>
      <c r="C44" s="37" t="s">
        <v>163</v>
      </c>
      <c r="D44" s="37">
        <v>10</v>
      </c>
      <c r="E44" s="35">
        <v>197200</v>
      </c>
      <c r="F44" s="34" t="s">
        <v>173</v>
      </c>
      <c r="G44" s="35">
        <v>197200</v>
      </c>
      <c r="H44" s="263"/>
      <c r="I44" s="264"/>
      <c r="J44" s="232"/>
      <c r="K44" s="232"/>
      <c r="L44" s="70" t="s">
        <v>185</v>
      </c>
      <c r="M44" s="128"/>
      <c r="N44" s="93"/>
    </row>
    <row r="45" spans="1:14" ht="15" customHeight="1" x14ac:dyDescent="0.25">
      <c r="A45" s="45">
        <v>43949</v>
      </c>
      <c r="B45" s="34" t="s">
        <v>165</v>
      </c>
      <c r="C45" s="37" t="s">
        <v>163</v>
      </c>
      <c r="D45" s="37">
        <v>10</v>
      </c>
      <c r="E45" s="35">
        <v>197200</v>
      </c>
      <c r="F45" s="34" t="s">
        <v>174</v>
      </c>
      <c r="G45" s="43">
        <v>197200</v>
      </c>
      <c r="H45" s="42">
        <v>43962</v>
      </c>
      <c r="I45" s="64" t="s">
        <v>167</v>
      </c>
      <c r="J45" s="34" t="s">
        <v>172</v>
      </c>
      <c r="K45" s="34" t="s">
        <v>169</v>
      </c>
      <c r="L45" s="70" t="s">
        <v>186</v>
      </c>
      <c r="M45" s="128"/>
      <c r="N45" s="93"/>
    </row>
    <row r="46" spans="1:14" ht="15" customHeight="1" x14ac:dyDescent="0.25">
      <c r="A46" s="45">
        <v>43949</v>
      </c>
      <c r="B46" s="34" t="s">
        <v>165</v>
      </c>
      <c r="C46" s="37" t="s">
        <v>163</v>
      </c>
      <c r="D46" s="37">
        <v>10</v>
      </c>
      <c r="E46" s="35">
        <v>197200</v>
      </c>
      <c r="F46" s="34" t="s">
        <v>175</v>
      </c>
      <c r="G46" s="35">
        <v>197200</v>
      </c>
      <c r="H46" s="42">
        <v>43962</v>
      </c>
      <c r="I46" s="64" t="s">
        <v>176</v>
      </c>
      <c r="J46" s="34" t="s">
        <v>172</v>
      </c>
      <c r="K46" s="34" t="s">
        <v>169</v>
      </c>
      <c r="L46" s="70" t="s">
        <v>187</v>
      </c>
      <c r="M46" s="128"/>
      <c r="N46" s="93"/>
    </row>
    <row r="47" spans="1:14" ht="15" customHeight="1" x14ac:dyDescent="0.25">
      <c r="A47" s="45">
        <v>43978</v>
      </c>
      <c r="B47" s="34" t="s">
        <v>165</v>
      </c>
      <c r="C47" s="37" t="s">
        <v>163</v>
      </c>
      <c r="D47" s="37">
        <v>11</v>
      </c>
      <c r="E47" s="35">
        <v>216920</v>
      </c>
      <c r="F47" s="34" t="s">
        <v>177</v>
      </c>
      <c r="G47" s="35">
        <v>216920</v>
      </c>
      <c r="H47" s="34" t="s">
        <v>178</v>
      </c>
      <c r="I47" s="64" t="s">
        <v>167</v>
      </c>
      <c r="J47" s="34" t="s">
        <v>172</v>
      </c>
      <c r="K47" s="34" t="s">
        <v>169</v>
      </c>
      <c r="L47" s="70" t="s">
        <v>188</v>
      </c>
      <c r="M47" s="128"/>
      <c r="N47" s="93"/>
    </row>
    <row r="48" spans="1:14" ht="15" customHeight="1" x14ac:dyDescent="0.25">
      <c r="A48" s="45">
        <v>43978</v>
      </c>
      <c r="B48" s="34" t="s">
        <v>165</v>
      </c>
      <c r="C48" s="37" t="s">
        <v>163</v>
      </c>
      <c r="D48" s="37">
        <v>11</v>
      </c>
      <c r="E48" s="35">
        <v>216920</v>
      </c>
      <c r="F48" s="34" t="s">
        <v>179</v>
      </c>
      <c r="G48" s="35">
        <v>216920</v>
      </c>
      <c r="H48" s="34" t="s">
        <v>178</v>
      </c>
      <c r="I48" s="64" t="s">
        <v>176</v>
      </c>
      <c r="J48" s="34" t="s">
        <v>172</v>
      </c>
      <c r="K48" s="34" t="s">
        <v>169</v>
      </c>
      <c r="L48" s="70" t="s">
        <v>189</v>
      </c>
      <c r="M48" s="128"/>
      <c r="N48" s="93"/>
    </row>
    <row r="49" spans="1:14" ht="15" customHeight="1" x14ac:dyDescent="0.25">
      <c r="A49" s="45">
        <v>43978</v>
      </c>
      <c r="B49" s="34" t="s">
        <v>165</v>
      </c>
      <c r="C49" s="37" t="s">
        <v>163</v>
      </c>
      <c r="D49" s="37">
        <v>12</v>
      </c>
      <c r="E49" s="35">
        <v>236640</v>
      </c>
      <c r="F49" s="34" t="s">
        <v>180</v>
      </c>
      <c r="G49" s="35">
        <v>236640</v>
      </c>
      <c r="H49" s="34" t="s">
        <v>178</v>
      </c>
      <c r="I49" s="64" t="s">
        <v>176</v>
      </c>
      <c r="J49" s="34" t="s">
        <v>172</v>
      </c>
      <c r="K49" s="34" t="s">
        <v>169</v>
      </c>
      <c r="L49" s="70" t="s">
        <v>190</v>
      </c>
      <c r="M49" s="128"/>
      <c r="N49" s="93"/>
    </row>
    <row r="50" spans="1:14" ht="45" x14ac:dyDescent="0.25">
      <c r="A50" s="44">
        <v>43950</v>
      </c>
      <c r="B50" s="37" t="s">
        <v>156</v>
      </c>
      <c r="C50" s="37" t="s">
        <v>132</v>
      </c>
      <c r="D50" s="37" t="s">
        <v>108</v>
      </c>
      <c r="E50" s="38">
        <v>48140</v>
      </c>
      <c r="F50" s="65" t="s">
        <v>157</v>
      </c>
      <c r="G50" s="38">
        <v>48140</v>
      </c>
      <c r="H50" s="41">
        <v>43959</v>
      </c>
      <c r="I50" s="37" t="s">
        <v>154</v>
      </c>
      <c r="J50" s="37" t="s">
        <v>155</v>
      </c>
      <c r="K50" s="37" t="s">
        <v>12</v>
      </c>
      <c r="L50" s="70" t="s">
        <v>191</v>
      </c>
      <c r="M50" s="128"/>
      <c r="N50" s="93"/>
    </row>
    <row r="51" spans="1:14" ht="30" x14ac:dyDescent="0.25">
      <c r="A51" s="44">
        <v>43950</v>
      </c>
      <c r="B51" s="37" t="s">
        <v>158</v>
      </c>
      <c r="C51" s="37" t="s">
        <v>132</v>
      </c>
      <c r="D51" s="37" t="s">
        <v>159</v>
      </c>
      <c r="E51" s="38">
        <v>98600</v>
      </c>
      <c r="F51" s="65">
        <v>227</v>
      </c>
      <c r="G51" s="38">
        <v>98600</v>
      </c>
      <c r="H51" s="66">
        <v>43958</v>
      </c>
      <c r="I51" s="63" t="s">
        <v>78</v>
      </c>
      <c r="J51" s="37" t="s">
        <v>160</v>
      </c>
      <c r="K51" s="39" t="s">
        <v>12</v>
      </c>
      <c r="L51" s="70" t="s">
        <v>192</v>
      </c>
      <c r="M51" s="128"/>
      <c r="N51" s="93"/>
    </row>
    <row r="52" spans="1:14" ht="45" x14ac:dyDescent="0.25">
      <c r="A52" s="9">
        <v>43965</v>
      </c>
      <c r="B52" s="71" t="s">
        <v>103</v>
      </c>
      <c r="C52" s="71" t="s">
        <v>136</v>
      </c>
      <c r="D52" s="71" t="s">
        <v>104</v>
      </c>
      <c r="E52" s="10">
        <v>34800</v>
      </c>
      <c r="F52" s="67" t="s">
        <v>105</v>
      </c>
      <c r="G52" s="68">
        <v>34800</v>
      </c>
      <c r="H52" s="62">
        <v>43973</v>
      </c>
      <c r="I52" s="56" t="s">
        <v>101</v>
      </c>
      <c r="J52" s="71" t="s">
        <v>106</v>
      </c>
      <c r="K52" s="69" t="s">
        <v>12</v>
      </c>
      <c r="L52" s="70" t="s">
        <v>140</v>
      </c>
      <c r="M52" s="128"/>
      <c r="N52" s="94"/>
    </row>
    <row r="53" spans="1:14" x14ac:dyDescent="0.25">
      <c r="A53" s="260">
        <v>43954</v>
      </c>
      <c r="B53" s="57" t="s">
        <v>226</v>
      </c>
      <c r="C53" s="47" t="s">
        <v>243</v>
      </c>
      <c r="D53" s="57">
        <v>45</v>
      </c>
      <c r="E53" s="60">
        <v>36450</v>
      </c>
      <c r="F53" s="247" t="s">
        <v>228</v>
      </c>
      <c r="G53" s="245">
        <v>59682</v>
      </c>
      <c r="H53" s="246">
        <v>43994</v>
      </c>
      <c r="I53" s="247" t="s">
        <v>78</v>
      </c>
      <c r="J53" s="247" t="s">
        <v>58</v>
      </c>
      <c r="K53" s="247" t="s">
        <v>229</v>
      </c>
      <c r="L53" s="267" t="s">
        <v>241</v>
      </c>
      <c r="M53" s="128"/>
    </row>
    <row r="54" spans="1:14" ht="26.25" x14ac:dyDescent="0.25">
      <c r="A54" s="260"/>
      <c r="B54" s="57" t="s">
        <v>227</v>
      </c>
      <c r="C54" s="47" t="s">
        <v>243</v>
      </c>
      <c r="D54" s="57">
        <v>600</v>
      </c>
      <c r="E54" s="60">
        <v>15000</v>
      </c>
      <c r="F54" s="247"/>
      <c r="G54" s="245"/>
      <c r="H54" s="247"/>
      <c r="I54" s="247"/>
      <c r="J54" s="247"/>
      <c r="K54" s="247"/>
      <c r="L54" s="267"/>
      <c r="M54" s="128"/>
    </row>
    <row r="55" spans="1:14" ht="30" x14ac:dyDescent="0.25">
      <c r="A55" s="9">
        <v>43956</v>
      </c>
      <c r="B55" s="47" t="s">
        <v>107</v>
      </c>
      <c r="C55" s="47" t="s">
        <v>133</v>
      </c>
      <c r="D55" s="47" t="s">
        <v>108</v>
      </c>
      <c r="E55" s="50">
        <v>46400</v>
      </c>
      <c r="F55" s="76">
        <v>231</v>
      </c>
      <c r="G55" s="77">
        <v>46400</v>
      </c>
      <c r="H55" s="78">
        <v>43976</v>
      </c>
      <c r="I55" s="76" t="s">
        <v>78</v>
      </c>
      <c r="J55" s="47" t="s">
        <v>109</v>
      </c>
      <c r="K55" s="54" t="s">
        <v>12</v>
      </c>
      <c r="L55" s="55" t="s">
        <v>129</v>
      </c>
      <c r="M55" s="128"/>
    </row>
    <row r="56" spans="1:14" x14ac:dyDescent="0.25">
      <c r="A56" s="260">
        <v>43956</v>
      </c>
      <c r="B56" s="57" t="s">
        <v>193</v>
      </c>
      <c r="C56" s="47" t="s">
        <v>21</v>
      </c>
      <c r="D56" s="57">
        <v>3</v>
      </c>
      <c r="E56" s="60">
        <v>357.18</v>
      </c>
      <c r="F56" s="269">
        <v>2449</v>
      </c>
      <c r="G56" s="270">
        <v>762</v>
      </c>
      <c r="H56" s="271">
        <v>43971</v>
      </c>
      <c r="I56" s="269" t="s">
        <v>195</v>
      </c>
      <c r="J56" s="247" t="s">
        <v>196</v>
      </c>
      <c r="K56" s="247" t="s">
        <v>197</v>
      </c>
      <c r="L56" s="267" t="s">
        <v>220</v>
      </c>
      <c r="M56" s="243"/>
    </row>
    <row r="57" spans="1:14" x14ac:dyDescent="0.25">
      <c r="A57" s="260"/>
      <c r="B57" s="57" t="s">
        <v>194</v>
      </c>
      <c r="C57" s="47" t="s">
        <v>135</v>
      </c>
      <c r="D57" s="57">
        <v>3</v>
      </c>
      <c r="E57" s="60">
        <v>314.83999999999997</v>
      </c>
      <c r="F57" s="269"/>
      <c r="G57" s="270"/>
      <c r="H57" s="271"/>
      <c r="I57" s="269"/>
      <c r="J57" s="247"/>
      <c r="K57" s="247"/>
      <c r="L57" s="267"/>
      <c r="M57" s="243"/>
    </row>
    <row r="58" spans="1:14" ht="30" x14ac:dyDescent="0.25">
      <c r="A58" s="59">
        <v>43962</v>
      </c>
      <c r="B58" s="57" t="s">
        <v>205</v>
      </c>
      <c r="C58" s="47" t="s">
        <v>137</v>
      </c>
      <c r="D58" s="57">
        <v>500</v>
      </c>
      <c r="E58" s="60">
        <v>49711.8</v>
      </c>
      <c r="F58" s="57" t="s">
        <v>206</v>
      </c>
      <c r="G58" s="60">
        <v>49711.8</v>
      </c>
      <c r="H58" s="61">
        <v>44006</v>
      </c>
      <c r="I58" s="57" t="s">
        <v>78</v>
      </c>
      <c r="J58" s="57" t="s">
        <v>207</v>
      </c>
      <c r="K58" s="57" t="s">
        <v>12</v>
      </c>
      <c r="L58" s="58" t="s">
        <v>221</v>
      </c>
      <c r="M58" s="128"/>
    </row>
    <row r="59" spans="1:14" ht="30" x14ac:dyDescent="0.25">
      <c r="A59" s="66">
        <v>43969</v>
      </c>
      <c r="B59" s="54" t="s">
        <v>230</v>
      </c>
      <c r="C59" s="47" t="s">
        <v>243</v>
      </c>
      <c r="D59" s="57">
        <v>1</v>
      </c>
      <c r="E59" s="51">
        <v>179800</v>
      </c>
      <c r="F59" s="79" t="s">
        <v>231</v>
      </c>
      <c r="G59" s="51">
        <v>179800</v>
      </c>
      <c r="H59" s="78">
        <v>43987</v>
      </c>
      <c r="I59" s="79" t="s">
        <v>78</v>
      </c>
      <c r="J59" s="79" t="s">
        <v>232</v>
      </c>
      <c r="K59" s="79" t="s">
        <v>12</v>
      </c>
      <c r="L59" s="58" t="s">
        <v>242</v>
      </c>
      <c r="M59" s="128"/>
    </row>
    <row r="60" spans="1:14" x14ac:dyDescent="0.25">
      <c r="A60" s="268">
        <v>43971</v>
      </c>
      <c r="B60" s="57" t="s">
        <v>198</v>
      </c>
      <c r="C60" s="47" t="s">
        <v>132</v>
      </c>
      <c r="D60" s="57">
        <v>3</v>
      </c>
      <c r="E60" s="60">
        <v>2025</v>
      </c>
      <c r="F60" s="247">
        <v>6802</v>
      </c>
      <c r="G60" s="245">
        <v>2496.67</v>
      </c>
      <c r="H60" s="246">
        <v>43959</v>
      </c>
      <c r="I60" s="247" t="s">
        <v>200</v>
      </c>
      <c r="J60" s="247" t="s">
        <v>201</v>
      </c>
      <c r="K60" s="247" t="s">
        <v>202</v>
      </c>
      <c r="L60" s="267" t="s">
        <v>222</v>
      </c>
      <c r="M60" s="243"/>
    </row>
    <row r="61" spans="1:14" x14ac:dyDescent="0.25">
      <c r="A61" s="268"/>
      <c r="B61" s="57" t="s">
        <v>199</v>
      </c>
      <c r="C61" s="47" t="s">
        <v>139</v>
      </c>
      <c r="D61" s="57">
        <v>2</v>
      </c>
      <c r="E61" s="60">
        <v>127</v>
      </c>
      <c r="F61" s="247"/>
      <c r="G61" s="245"/>
      <c r="H61" s="247"/>
      <c r="I61" s="247"/>
      <c r="J61" s="247"/>
      <c r="K61" s="247"/>
      <c r="L61" s="267"/>
      <c r="M61" s="243"/>
    </row>
    <row r="62" spans="1:14" ht="30" x14ac:dyDescent="0.25">
      <c r="A62" s="59">
        <v>43971</v>
      </c>
      <c r="B62" s="57" t="s">
        <v>203</v>
      </c>
      <c r="C62" s="47" t="s">
        <v>136</v>
      </c>
      <c r="D62" s="57">
        <v>10</v>
      </c>
      <c r="E62" s="60">
        <v>568400</v>
      </c>
      <c r="F62" s="57">
        <v>45038</v>
      </c>
      <c r="G62" s="60">
        <v>568400</v>
      </c>
      <c r="H62" s="61">
        <v>43998</v>
      </c>
      <c r="I62" s="57" t="s">
        <v>78</v>
      </c>
      <c r="J62" s="57" t="s">
        <v>204</v>
      </c>
      <c r="K62" s="57" t="s">
        <v>12</v>
      </c>
      <c r="L62" s="55" t="s">
        <v>223</v>
      </c>
      <c r="M62" s="128"/>
    </row>
    <row r="63" spans="1:14" x14ac:dyDescent="0.25">
      <c r="A63" s="268">
        <v>43985</v>
      </c>
      <c r="B63" s="57" t="s">
        <v>208</v>
      </c>
      <c r="C63" s="47" t="s">
        <v>132</v>
      </c>
      <c r="D63" s="57">
        <v>200</v>
      </c>
      <c r="E63" s="60">
        <v>1100</v>
      </c>
      <c r="F63" s="247" t="s">
        <v>212</v>
      </c>
      <c r="G63" s="245">
        <v>13595.2</v>
      </c>
      <c r="H63" s="246">
        <v>44000</v>
      </c>
      <c r="I63" s="247" t="s">
        <v>78</v>
      </c>
      <c r="J63" s="247" t="s">
        <v>58</v>
      </c>
      <c r="K63" s="272"/>
      <c r="L63" s="267" t="s">
        <v>224</v>
      </c>
      <c r="M63" s="243"/>
    </row>
    <row r="64" spans="1:14" x14ac:dyDescent="0.25">
      <c r="A64" s="268"/>
      <c r="B64" s="57" t="s">
        <v>209</v>
      </c>
      <c r="C64" s="47" t="s">
        <v>133</v>
      </c>
      <c r="D64" s="57">
        <v>5</v>
      </c>
      <c r="E64" s="60">
        <v>3500</v>
      </c>
      <c r="F64" s="247"/>
      <c r="G64" s="245"/>
      <c r="H64" s="247"/>
      <c r="I64" s="247"/>
      <c r="J64" s="247"/>
      <c r="K64" s="272"/>
      <c r="L64" s="267"/>
      <c r="M64" s="243"/>
    </row>
    <row r="65" spans="1:14" x14ac:dyDescent="0.25">
      <c r="A65" s="268"/>
      <c r="B65" s="57" t="s">
        <v>210</v>
      </c>
      <c r="C65" s="47" t="s">
        <v>137</v>
      </c>
      <c r="D65" s="57">
        <v>40</v>
      </c>
      <c r="E65" s="60">
        <v>6000</v>
      </c>
      <c r="F65" s="247"/>
      <c r="G65" s="245"/>
      <c r="H65" s="247"/>
      <c r="I65" s="247"/>
      <c r="J65" s="247"/>
      <c r="K65" s="272"/>
      <c r="L65" s="267"/>
      <c r="M65" s="243"/>
    </row>
    <row r="66" spans="1:14" x14ac:dyDescent="0.25">
      <c r="A66" s="268"/>
      <c r="B66" s="57" t="s">
        <v>211</v>
      </c>
      <c r="C66" s="47" t="s">
        <v>138</v>
      </c>
      <c r="D66" s="57">
        <v>2</v>
      </c>
      <c r="E66" s="60">
        <v>1120</v>
      </c>
      <c r="F66" s="247"/>
      <c r="G66" s="245"/>
      <c r="H66" s="247"/>
      <c r="I66" s="247"/>
      <c r="J66" s="247"/>
      <c r="K66" s="272"/>
      <c r="L66" s="267"/>
      <c r="M66" s="243"/>
    </row>
    <row r="67" spans="1:14" x14ac:dyDescent="0.25">
      <c r="A67" s="268">
        <v>43986</v>
      </c>
      <c r="B67" s="57" t="s">
        <v>233</v>
      </c>
      <c r="C67" s="47" t="s">
        <v>243</v>
      </c>
      <c r="D67" s="57">
        <v>15</v>
      </c>
      <c r="E67" s="60">
        <v>15750</v>
      </c>
      <c r="F67" s="247">
        <v>240</v>
      </c>
      <c r="G67" s="245">
        <v>25520</v>
      </c>
      <c r="H67" s="246">
        <v>43994</v>
      </c>
      <c r="I67" s="247" t="s">
        <v>78</v>
      </c>
      <c r="J67" s="247" t="s">
        <v>160</v>
      </c>
      <c r="K67" s="247" t="s">
        <v>229</v>
      </c>
      <c r="L67" s="267" t="s">
        <v>239</v>
      </c>
      <c r="M67" s="243"/>
    </row>
    <row r="68" spans="1:14" x14ac:dyDescent="0.25">
      <c r="A68" s="268"/>
      <c r="B68" s="57" t="s">
        <v>234</v>
      </c>
      <c r="C68" s="47" t="s">
        <v>243</v>
      </c>
      <c r="D68" s="57">
        <v>250</v>
      </c>
      <c r="E68" s="60">
        <v>6250</v>
      </c>
      <c r="F68" s="247"/>
      <c r="G68" s="245"/>
      <c r="H68" s="247"/>
      <c r="I68" s="247"/>
      <c r="J68" s="247"/>
      <c r="K68" s="247"/>
      <c r="L68" s="267"/>
      <c r="M68" s="243"/>
    </row>
    <row r="69" spans="1:14" ht="30" x14ac:dyDescent="0.25">
      <c r="A69" s="59">
        <v>43998</v>
      </c>
      <c r="B69" s="57" t="s">
        <v>213</v>
      </c>
      <c r="C69" s="47" t="s">
        <v>138</v>
      </c>
      <c r="D69" s="57">
        <v>6</v>
      </c>
      <c r="E69" s="60">
        <v>1044</v>
      </c>
      <c r="F69" s="57" t="s">
        <v>214</v>
      </c>
      <c r="G69" s="60">
        <v>1044</v>
      </c>
      <c r="H69" s="61">
        <v>44000</v>
      </c>
      <c r="I69" s="57" t="s">
        <v>215</v>
      </c>
      <c r="J69" s="57" t="s">
        <v>216</v>
      </c>
      <c r="K69" s="57" t="s">
        <v>217</v>
      </c>
      <c r="L69" s="55" t="s">
        <v>225</v>
      </c>
      <c r="M69" s="128"/>
      <c r="N69" s="92"/>
    </row>
    <row r="70" spans="1:14" x14ac:dyDescent="0.25">
      <c r="A70" s="268">
        <v>44000</v>
      </c>
      <c r="B70" s="57" t="s">
        <v>235</v>
      </c>
      <c r="C70" s="47" t="s">
        <v>135</v>
      </c>
      <c r="D70" s="57">
        <v>500</v>
      </c>
      <c r="E70" s="60">
        <v>19950</v>
      </c>
      <c r="F70" s="247" t="s">
        <v>238</v>
      </c>
      <c r="G70" s="245">
        <v>52095.6</v>
      </c>
      <c r="H70" s="246">
        <v>44007</v>
      </c>
      <c r="I70" s="247" t="s">
        <v>78</v>
      </c>
      <c r="J70" s="247" t="s">
        <v>99</v>
      </c>
      <c r="K70" s="247" t="s">
        <v>12</v>
      </c>
      <c r="L70" s="267" t="s">
        <v>240</v>
      </c>
      <c r="M70" s="243"/>
    </row>
    <row r="71" spans="1:14" x14ac:dyDescent="0.25">
      <c r="A71" s="268"/>
      <c r="B71" s="57" t="s">
        <v>236</v>
      </c>
      <c r="C71" s="47" t="s">
        <v>133</v>
      </c>
      <c r="D71" s="57">
        <v>10</v>
      </c>
      <c r="E71" s="60">
        <v>2760</v>
      </c>
      <c r="F71" s="247"/>
      <c r="G71" s="245"/>
      <c r="H71" s="247"/>
      <c r="I71" s="247"/>
      <c r="J71" s="247"/>
      <c r="K71" s="247"/>
      <c r="L71" s="267"/>
      <c r="M71" s="243"/>
    </row>
    <row r="72" spans="1:14" x14ac:dyDescent="0.25">
      <c r="A72" s="268"/>
      <c r="B72" s="57" t="s">
        <v>237</v>
      </c>
      <c r="C72" s="47" t="s">
        <v>132</v>
      </c>
      <c r="D72" s="57">
        <v>2220</v>
      </c>
      <c r="E72" s="60">
        <v>22200</v>
      </c>
      <c r="F72" s="247"/>
      <c r="G72" s="245"/>
      <c r="H72" s="247"/>
      <c r="I72" s="247"/>
      <c r="J72" s="247"/>
      <c r="K72" s="247"/>
      <c r="L72" s="267"/>
      <c r="M72" s="243"/>
    </row>
    <row r="73" spans="1:14" s="80" customFormat="1" x14ac:dyDescent="0.25">
      <c r="A73" s="277">
        <v>43952</v>
      </c>
      <c r="B73" s="95" t="s">
        <v>310</v>
      </c>
      <c r="C73" s="280" t="s">
        <v>317</v>
      </c>
      <c r="D73" s="95">
        <v>1</v>
      </c>
      <c r="E73" s="96">
        <v>650</v>
      </c>
      <c r="F73" s="278" t="s">
        <v>311</v>
      </c>
      <c r="G73" s="279">
        <v>5220</v>
      </c>
      <c r="H73" s="277">
        <v>44022</v>
      </c>
      <c r="I73" s="278" t="s">
        <v>289</v>
      </c>
      <c r="J73" s="278" t="s">
        <v>291</v>
      </c>
      <c r="K73" s="278" t="s">
        <v>12</v>
      </c>
      <c r="L73" s="281" t="s">
        <v>320</v>
      </c>
      <c r="M73" s="286"/>
    </row>
    <row r="74" spans="1:14" s="80" customFormat="1" x14ac:dyDescent="0.25">
      <c r="A74" s="277"/>
      <c r="B74" s="95" t="s">
        <v>312</v>
      </c>
      <c r="C74" s="280"/>
      <c r="D74" s="95">
        <v>1</v>
      </c>
      <c r="E74" s="96">
        <v>800</v>
      </c>
      <c r="F74" s="278"/>
      <c r="G74" s="279"/>
      <c r="H74" s="278"/>
      <c r="I74" s="278"/>
      <c r="J74" s="278"/>
      <c r="K74" s="278"/>
      <c r="L74" s="282"/>
      <c r="M74" s="286"/>
    </row>
    <row r="75" spans="1:14" s="80" customFormat="1" ht="23.25" customHeight="1" x14ac:dyDescent="0.25">
      <c r="A75" s="277"/>
      <c r="B75" s="95" t="s">
        <v>313</v>
      </c>
      <c r="C75" s="280"/>
      <c r="D75" s="95">
        <v>1</v>
      </c>
      <c r="E75" s="96">
        <v>1500</v>
      </c>
      <c r="F75" s="278"/>
      <c r="G75" s="279"/>
      <c r="H75" s="278"/>
      <c r="I75" s="278"/>
      <c r="J75" s="278"/>
      <c r="K75" s="278"/>
      <c r="L75" s="282"/>
      <c r="M75" s="286"/>
    </row>
    <row r="76" spans="1:14" s="80" customFormat="1" x14ac:dyDescent="0.25">
      <c r="A76" s="277"/>
      <c r="B76" s="95" t="s">
        <v>314</v>
      </c>
      <c r="C76" s="280"/>
      <c r="D76" s="95">
        <v>1</v>
      </c>
      <c r="E76" s="96">
        <v>500</v>
      </c>
      <c r="F76" s="278"/>
      <c r="G76" s="279"/>
      <c r="H76" s="278"/>
      <c r="I76" s="278"/>
      <c r="J76" s="278"/>
      <c r="K76" s="278"/>
      <c r="L76" s="282"/>
      <c r="M76" s="286"/>
    </row>
    <row r="77" spans="1:14" s="80" customFormat="1" x14ac:dyDescent="0.25">
      <c r="A77" s="277"/>
      <c r="B77" s="95" t="s">
        <v>315</v>
      </c>
      <c r="C77" s="280"/>
      <c r="D77" s="95">
        <v>1</v>
      </c>
      <c r="E77" s="96">
        <v>650</v>
      </c>
      <c r="F77" s="278"/>
      <c r="G77" s="279"/>
      <c r="H77" s="278"/>
      <c r="I77" s="278"/>
      <c r="J77" s="278"/>
      <c r="K77" s="278"/>
      <c r="L77" s="282"/>
      <c r="M77" s="286"/>
    </row>
    <row r="78" spans="1:14" s="80" customFormat="1" x14ac:dyDescent="0.25">
      <c r="A78" s="277"/>
      <c r="B78" s="95" t="s">
        <v>316</v>
      </c>
      <c r="C78" s="280"/>
      <c r="D78" s="95">
        <v>1</v>
      </c>
      <c r="E78" s="96">
        <v>400</v>
      </c>
      <c r="F78" s="278"/>
      <c r="G78" s="279"/>
      <c r="H78" s="278"/>
      <c r="I78" s="278"/>
      <c r="J78" s="278"/>
      <c r="K78" s="278"/>
      <c r="L78" s="283"/>
      <c r="M78" s="286"/>
    </row>
    <row r="79" spans="1:14" x14ac:dyDescent="0.25">
      <c r="A79" s="273">
        <v>44013</v>
      </c>
      <c r="B79" s="85" t="s">
        <v>244</v>
      </c>
      <c r="C79" s="276" t="s">
        <v>243</v>
      </c>
      <c r="D79" s="85">
        <v>40</v>
      </c>
      <c r="E79" s="81">
        <v>24000</v>
      </c>
      <c r="F79" s="274" t="s">
        <v>245</v>
      </c>
      <c r="G79" s="275">
        <v>34776.800000000003</v>
      </c>
      <c r="H79" s="273">
        <v>44028</v>
      </c>
      <c r="I79" s="274" t="s">
        <v>78</v>
      </c>
      <c r="J79" s="274" t="s">
        <v>58</v>
      </c>
      <c r="K79" s="274" t="s">
        <v>246</v>
      </c>
      <c r="L79" s="284" t="s">
        <v>321</v>
      </c>
      <c r="M79" s="228"/>
    </row>
    <row r="80" spans="1:14" x14ac:dyDescent="0.25">
      <c r="A80" s="273"/>
      <c r="B80" s="85" t="s">
        <v>247</v>
      </c>
      <c r="C80" s="276"/>
      <c r="D80" s="85">
        <v>5</v>
      </c>
      <c r="E80" s="81">
        <v>4000</v>
      </c>
      <c r="F80" s="274"/>
      <c r="G80" s="275"/>
      <c r="H80" s="274"/>
      <c r="I80" s="274"/>
      <c r="J80" s="274"/>
      <c r="K80" s="274"/>
      <c r="L80" s="285"/>
      <c r="M80" s="228"/>
    </row>
    <row r="81" spans="1:13" x14ac:dyDescent="0.25">
      <c r="A81" s="273"/>
      <c r="B81" s="85" t="s">
        <v>248</v>
      </c>
      <c r="C81" s="276"/>
      <c r="D81" s="85">
        <v>110</v>
      </c>
      <c r="E81" s="81">
        <v>1980</v>
      </c>
      <c r="F81" s="274"/>
      <c r="G81" s="275"/>
      <c r="H81" s="274"/>
      <c r="I81" s="274"/>
      <c r="J81" s="274"/>
      <c r="K81" s="274"/>
      <c r="L81" s="236"/>
      <c r="M81" s="228"/>
    </row>
    <row r="82" spans="1:13" x14ac:dyDescent="0.25">
      <c r="A82" s="273">
        <v>44019</v>
      </c>
      <c r="B82" s="85" t="s">
        <v>249</v>
      </c>
      <c r="C82" s="276" t="s">
        <v>135</v>
      </c>
      <c r="D82" s="85">
        <v>1</v>
      </c>
      <c r="E82" s="81">
        <v>1600</v>
      </c>
      <c r="F82" s="274" t="s">
        <v>250</v>
      </c>
      <c r="G82" s="275">
        <v>17325</v>
      </c>
      <c r="H82" s="273">
        <v>44028</v>
      </c>
      <c r="I82" s="274" t="s">
        <v>78</v>
      </c>
      <c r="J82" s="274" t="s">
        <v>58</v>
      </c>
      <c r="K82" s="274" t="s">
        <v>246</v>
      </c>
      <c r="L82" s="284" t="s">
        <v>322</v>
      </c>
      <c r="M82" s="228"/>
    </row>
    <row r="83" spans="1:13" x14ac:dyDescent="0.25">
      <c r="A83" s="273"/>
      <c r="B83" s="85" t="s">
        <v>251</v>
      </c>
      <c r="C83" s="276"/>
      <c r="D83" s="85">
        <v>1</v>
      </c>
      <c r="E83" s="81">
        <v>7542</v>
      </c>
      <c r="F83" s="274"/>
      <c r="G83" s="275"/>
      <c r="H83" s="273"/>
      <c r="I83" s="274"/>
      <c r="J83" s="274"/>
      <c r="K83" s="274"/>
      <c r="L83" s="285"/>
      <c r="M83" s="228"/>
    </row>
    <row r="84" spans="1:13" x14ac:dyDescent="0.25">
      <c r="A84" s="273"/>
      <c r="B84" s="85" t="s">
        <v>251</v>
      </c>
      <c r="C84" s="276"/>
      <c r="D84" s="85">
        <v>1</v>
      </c>
      <c r="E84" s="81">
        <v>5716</v>
      </c>
      <c r="F84" s="274"/>
      <c r="G84" s="275"/>
      <c r="H84" s="273"/>
      <c r="I84" s="274"/>
      <c r="J84" s="274"/>
      <c r="K84" s="274"/>
      <c r="L84" s="236"/>
      <c r="M84" s="228"/>
    </row>
    <row r="85" spans="1:13" ht="30" x14ac:dyDescent="0.25">
      <c r="A85" s="86">
        <v>44019</v>
      </c>
      <c r="B85" s="85" t="s">
        <v>251</v>
      </c>
      <c r="C85" s="87" t="s">
        <v>135</v>
      </c>
      <c r="D85" s="85">
        <v>1</v>
      </c>
      <c r="E85" s="81">
        <v>6630.56</v>
      </c>
      <c r="F85" s="85" t="s">
        <v>252</v>
      </c>
      <c r="G85" s="81">
        <v>6630.56</v>
      </c>
      <c r="H85" s="86">
        <v>44028</v>
      </c>
      <c r="I85" s="85" t="s">
        <v>78</v>
      </c>
      <c r="J85" s="85" t="s">
        <v>58</v>
      </c>
      <c r="K85" s="85" t="s">
        <v>246</v>
      </c>
      <c r="L85" s="100" t="s">
        <v>323</v>
      </c>
      <c r="M85" s="137"/>
    </row>
    <row r="86" spans="1:13" x14ac:dyDescent="0.25">
      <c r="A86" s="273">
        <v>44020</v>
      </c>
      <c r="B86" s="85" t="s">
        <v>253</v>
      </c>
      <c r="C86" s="276" t="s">
        <v>135</v>
      </c>
      <c r="D86" s="85">
        <v>1</v>
      </c>
      <c r="E86" s="81">
        <v>8876</v>
      </c>
      <c r="F86" s="274" t="s">
        <v>254</v>
      </c>
      <c r="G86" s="275">
        <v>11335.52</v>
      </c>
      <c r="H86" s="273">
        <v>44028</v>
      </c>
      <c r="I86" s="274" t="s">
        <v>78</v>
      </c>
      <c r="J86" s="274" t="s">
        <v>58</v>
      </c>
      <c r="K86" s="274" t="s">
        <v>246</v>
      </c>
      <c r="L86" s="284" t="s">
        <v>324</v>
      </c>
      <c r="M86" s="228"/>
    </row>
    <row r="87" spans="1:13" x14ac:dyDescent="0.25">
      <c r="A87" s="273"/>
      <c r="B87" s="85" t="s">
        <v>255</v>
      </c>
      <c r="C87" s="276"/>
      <c r="D87" s="85">
        <v>4</v>
      </c>
      <c r="E87" s="81">
        <v>896</v>
      </c>
      <c r="F87" s="274"/>
      <c r="G87" s="275"/>
      <c r="H87" s="274"/>
      <c r="I87" s="274"/>
      <c r="J87" s="274"/>
      <c r="K87" s="274"/>
      <c r="L87" s="236"/>
      <c r="M87" s="228"/>
    </row>
    <row r="88" spans="1:13" x14ac:dyDescent="0.25">
      <c r="A88" s="273">
        <v>44012</v>
      </c>
      <c r="B88" s="85" t="s">
        <v>256</v>
      </c>
      <c r="C88" s="276" t="s">
        <v>135</v>
      </c>
      <c r="D88" s="85">
        <v>600</v>
      </c>
      <c r="E88" s="81">
        <v>27000</v>
      </c>
      <c r="F88" s="274" t="s">
        <v>257</v>
      </c>
      <c r="G88" s="275">
        <v>36830</v>
      </c>
      <c r="H88" s="273">
        <v>44014</v>
      </c>
      <c r="I88" s="274" t="s">
        <v>78</v>
      </c>
      <c r="J88" s="274" t="s">
        <v>258</v>
      </c>
      <c r="K88" s="274" t="s">
        <v>229</v>
      </c>
      <c r="L88" s="284" t="s">
        <v>325</v>
      </c>
      <c r="M88" s="228"/>
    </row>
    <row r="89" spans="1:13" x14ac:dyDescent="0.25">
      <c r="A89" s="273"/>
      <c r="B89" s="85" t="s">
        <v>66</v>
      </c>
      <c r="C89" s="276"/>
      <c r="D89" s="85">
        <v>500</v>
      </c>
      <c r="E89" s="81">
        <v>4750</v>
      </c>
      <c r="F89" s="274"/>
      <c r="G89" s="275"/>
      <c r="H89" s="274"/>
      <c r="I89" s="274"/>
      <c r="J89" s="274"/>
      <c r="K89" s="274"/>
      <c r="L89" s="236"/>
      <c r="M89" s="228"/>
    </row>
    <row r="90" spans="1:13" x14ac:dyDescent="0.25">
      <c r="A90" s="273">
        <v>44015</v>
      </c>
      <c r="B90" s="85" t="s">
        <v>21</v>
      </c>
      <c r="C90" s="88" t="s">
        <v>21</v>
      </c>
      <c r="D90" s="85">
        <v>1</v>
      </c>
      <c r="E90" s="81">
        <v>95797.82</v>
      </c>
      <c r="F90" s="274" t="s">
        <v>259</v>
      </c>
      <c r="G90" s="275">
        <v>222250</v>
      </c>
      <c r="H90" s="273">
        <v>44019</v>
      </c>
      <c r="I90" s="274" t="s">
        <v>78</v>
      </c>
      <c r="J90" s="274" t="s">
        <v>260</v>
      </c>
      <c r="K90" s="274" t="s">
        <v>12</v>
      </c>
      <c r="L90" s="231" t="s">
        <v>326</v>
      </c>
      <c r="M90" s="228"/>
    </row>
    <row r="91" spans="1:13" x14ac:dyDescent="0.25">
      <c r="A91" s="273"/>
      <c r="B91" s="85" t="s">
        <v>261</v>
      </c>
      <c r="C91" s="85" t="s">
        <v>132</v>
      </c>
      <c r="D91" s="85">
        <v>7369</v>
      </c>
      <c r="E91" s="81">
        <v>95797</v>
      </c>
      <c r="F91" s="274"/>
      <c r="G91" s="275"/>
      <c r="H91" s="274"/>
      <c r="I91" s="274"/>
      <c r="J91" s="274"/>
      <c r="K91" s="274"/>
      <c r="L91" s="228"/>
      <c r="M91" s="228"/>
    </row>
    <row r="92" spans="1:13" ht="30" x14ac:dyDescent="0.25">
      <c r="A92" s="86">
        <v>44005</v>
      </c>
      <c r="B92" s="85" t="s">
        <v>262</v>
      </c>
      <c r="C92" s="85" t="s">
        <v>30</v>
      </c>
      <c r="D92" s="85">
        <v>500</v>
      </c>
      <c r="E92" s="81">
        <v>75000</v>
      </c>
      <c r="F92" s="85">
        <v>3450</v>
      </c>
      <c r="G92" s="81">
        <v>75000</v>
      </c>
      <c r="H92" s="86">
        <v>44019</v>
      </c>
      <c r="I92" s="85" t="s">
        <v>200</v>
      </c>
      <c r="J92" s="85" t="s">
        <v>263</v>
      </c>
      <c r="K92" s="85" t="s">
        <v>34</v>
      </c>
      <c r="L92" s="100" t="s">
        <v>327</v>
      </c>
      <c r="M92" s="137"/>
    </row>
    <row r="93" spans="1:13" ht="30" x14ac:dyDescent="0.25">
      <c r="A93" s="86">
        <v>44005</v>
      </c>
      <c r="B93" s="85" t="s">
        <v>262</v>
      </c>
      <c r="C93" s="85" t="s">
        <v>30</v>
      </c>
      <c r="D93" s="85">
        <v>500</v>
      </c>
      <c r="E93" s="81">
        <v>75000</v>
      </c>
      <c r="F93" s="85">
        <v>3449</v>
      </c>
      <c r="G93" s="81">
        <v>75000</v>
      </c>
      <c r="H93" s="86">
        <v>44019</v>
      </c>
      <c r="I93" s="85" t="s">
        <v>200</v>
      </c>
      <c r="J93" s="85" t="s">
        <v>263</v>
      </c>
      <c r="K93" s="85" t="s">
        <v>34</v>
      </c>
      <c r="L93" s="100" t="s">
        <v>328</v>
      </c>
      <c r="M93" s="137"/>
    </row>
    <row r="94" spans="1:13" ht="30" x14ac:dyDescent="0.25">
      <c r="A94" s="86">
        <v>43991</v>
      </c>
      <c r="B94" s="85" t="s">
        <v>264</v>
      </c>
      <c r="C94" s="85" t="s">
        <v>132</v>
      </c>
      <c r="D94" s="85">
        <v>20</v>
      </c>
      <c r="E94" s="81">
        <v>13000</v>
      </c>
      <c r="F94" s="85" t="s">
        <v>265</v>
      </c>
      <c r="G94" s="81">
        <v>15080</v>
      </c>
      <c r="H94" s="273">
        <v>44021</v>
      </c>
      <c r="I94" s="274" t="s">
        <v>78</v>
      </c>
      <c r="J94" s="85" t="s">
        <v>266</v>
      </c>
      <c r="K94" s="85" t="s">
        <v>12</v>
      </c>
      <c r="L94" s="100" t="s">
        <v>329</v>
      </c>
      <c r="M94" s="137"/>
    </row>
    <row r="95" spans="1:13" ht="30" x14ac:dyDescent="0.25">
      <c r="A95" s="86">
        <v>43991</v>
      </c>
      <c r="B95" s="85" t="s">
        <v>267</v>
      </c>
      <c r="C95" s="85" t="s">
        <v>133</v>
      </c>
      <c r="D95" s="85">
        <v>20</v>
      </c>
      <c r="E95" s="81">
        <v>5000</v>
      </c>
      <c r="F95" s="85" t="s">
        <v>268</v>
      </c>
      <c r="G95" s="81">
        <v>5800</v>
      </c>
      <c r="H95" s="273"/>
      <c r="I95" s="274"/>
      <c r="J95" s="85" t="s">
        <v>266</v>
      </c>
      <c r="K95" s="85" t="s">
        <v>12</v>
      </c>
      <c r="L95" s="100" t="s">
        <v>330</v>
      </c>
      <c r="M95" s="137"/>
    </row>
    <row r="96" spans="1:13" x14ac:dyDescent="0.25">
      <c r="A96" s="273">
        <v>43991</v>
      </c>
      <c r="B96" s="85" t="s">
        <v>269</v>
      </c>
      <c r="C96" s="276" t="s">
        <v>132</v>
      </c>
      <c r="D96" s="85">
        <v>20</v>
      </c>
      <c r="E96" s="81">
        <v>13000</v>
      </c>
      <c r="F96" s="274" t="s">
        <v>270</v>
      </c>
      <c r="G96" s="275">
        <v>30160</v>
      </c>
      <c r="H96" s="273"/>
      <c r="I96" s="274"/>
      <c r="J96" s="274" t="s">
        <v>266</v>
      </c>
      <c r="K96" s="274" t="s">
        <v>12</v>
      </c>
      <c r="L96" s="287" t="s">
        <v>331</v>
      </c>
      <c r="M96" s="274"/>
    </row>
    <row r="97" spans="1:13" x14ac:dyDescent="0.25">
      <c r="A97" s="273"/>
      <c r="B97" s="85" t="s">
        <v>271</v>
      </c>
      <c r="C97" s="276"/>
      <c r="D97" s="85">
        <v>20</v>
      </c>
      <c r="E97" s="81">
        <v>1300</v>
      </c>
      <c r="F97" s="274"/>
      <c r="G97" s="275"/>
      <c r="H97" s="273"/>
      <c r="I97" s="274"/>
      <c r="J97" s="274"/>
      <c r="K97" s="274"/>
      <c r="L97" s="288"/>
      <c r="M97" s="274"/>
    </row>
    <row r="98" spans="1:13" x14ac:dyDescent="0.25">
      <c r="A98" s="86">
        <v>43991</v>
      </c>
      <c r="B98" s="85" t="s">
        <v>272</v>
      </c>
      <c r="C98" s="85" t="s">
        <v>133</v>
      </c>
      <c r="D98" s="85">
        <v>5</v>
      </c>
      <c r="E98" s="81">
        <v>1250</v>
      </c>
      <c r="F98" s="85" t="s">
        <v>273</v>
      </c>
      <c r="G98" s="81">
        <v>1450</v>
      </c>
      <c r="H98" s="273"/>
      <c r="I98" s="274"/>
      <c r="J98" s="85" t="s">
        <v>266</v>
      </c>
      <c r="K98" s="85" t="s">
        <v>12</v>
      </c>
      <c r="L98" s="101" t="s">
        <v>332</v>
      </c>
      <c r="M98" s="274"/>
    </row>
    <row r="99" spans="1:13" x14ac:dyDescent="0.25">
      <c r="A99" s="86">
        <v>43979</v>
      </c>
      <c r="B99" s="85" t="s">
        <v>274</v>
      </c>
      <c r="C99" s="85" t="s">
        <v>243</v>
      </c>
      <c r="D99" s="85">
        <v>1</v>
      </c>
      <c r="E99" s="81">
        <v>100000</v>
      </c>
      <c r="F99" s="85" t="s">
        <v>275</v>
      </c>
      <c r="G99" s="81">
        <v>100000</v>
      </c>
      <c r="H99" s="86">
        <v>44029</v>
      </c>
      <c r="I99" s="85" t="s">
        <v>78</v>
      </c>
      <c r="J99" s="85" t="s">
        <v>276</v>
      </c>
      <c r="K99" s="85" t="s">
        <v>12</v>
      </c>
      <c r="L99" s="101" t="s">
        <v>343</v>
      </c>
      <c r="M99" s="274"/>
    </row>
    <row r="100" spans="1:13" ht="30" x14ac:dyDescent="0.25">
      <c r="A100" s="86">
        <v>44020</v>
      </c>
      <c r="B100" s="85" t="s">
        <v>277</v>
      </c>
      <c r="C100" s="85" t="s">
        <v>136</v>
      </c>
      <c r="D100" s="85">
        <v>30</v>
      </c>
      <c r="E100" s="81">
        <v>11099</v>
      </c>
      <c r="F100" s="85">
        <v>1401</v>
      </c>
      <c r="G100" s="81">
        <v>11099</v>
      </c>
      <c r="H100" s="86">
        <v>44021</v>
      </c>
      <c r="I100" s="85" t="s">
        <v>200</v>
      </c>
      <c r="J100" s="85" t="s">
        <v>278</v>
      </c>
      <c r="K100" s="85" t="s">
        <v>12</v>
      </c>
      <c r="L100" s="100" t="s">
        <v>344</v>
      </c>
      <c r="M100" s="137"/>
    </row>
    <row r="101" spans="1:13" ht="30" x14ac:dyDescent="0.25">
      <c r="A101" s="86">
        <v>44020</v>
      </c>
      <c r="B101" s="85" t="s">
        <v>279</v>
      </c>
      <c r="C101" s="85" t="s">
        <v>136</v>
      </c>
      <c r="D101" s="85">
        <v>5</v>
      </c>
      <c r="E101" s="81">
        <v>1568.75</v>
      </c>
      <c r="F101" s="85" t="s">
        <v>280</v>
      </c>
      <c r="G101" s="81">
        <v>1819.75</v>
      </c>
      <c r="H101" s="86">
        <v>44032</v>
      </c>
      <c r="I101" s="85" t="s">
        <v>78</v>
      </c>
      <c r="J101" s="85" t="s">
        <v>281</v>
      </c>
      <c r="K101" s="85" t="s">
        <v>12</v>
      </c>
      <c r="L101" s="100" t="s">
        <v>333</v>
      </c>
      <c r="M101" s="137"/>
    </row>
    <row r="102" spans="1:13" x14ac:dyDescent="0.25">
      <c r="A102" s="273">
        <v>44020</v>
      </c>
      <c r="B102" s="85" t="s">
        <v>282</v>
      </c>
      <c r="C102" s="276" t="s">
        <v>135</v>
      </c>
      <c r="D102" s="85">
        <v>1</v>
      </c>
      <c r="E102" s="81">
        <v>5492</v>
      </c>
      <c r="F102" s="274" t="s">
        <v>283</v>
      </c>
      <c r="G102" s="275">
        <v>11818.08</v>
      </c>
      <c r="H102" s="273">
        <v>44032</v>
      </c>
      <c r="I102" s="274" t="s">
        <v>78</v>
      </c>
      <c r="J102" s="274" t="s">
        <v>58</v>
      </c>
      <c r="K102" s="274"/>
      <c r="L102" s="284" t="s">
        <v>334</v>
      </c>
      <c r="M102" s="228"/>
    </row>
    <row r="103" spans="1:13" x14ac:dyDescent="0.25">
      <c r="A103" s="273"/>
      <c r="B103" s="85" t="s">
        <v>284</v>
      </c>
      <c r="C103" s="276"/>
      <c r="D103" s="85">
        <v>1</v>
      </c>
      <c r="E103" s="81">
        <v>2518</v>
      </c>
      <c r="F103" s="274"/>
      <c r="G103" s="275"/>
      <c r="H103" s="273"/>
      <c r="I103" s="274"/>
      <c r="J103" s="274"/>
      <c r="K103" s="274"/>
      <c r="L103" s="285"/>
      <c r="M103" s="228"/>
    </row>
    <row r="104" spans="1:13" x14ac:dyDescent="0.25">
      <c r="A104" s="273"/>
      <c r="B104" s="85" t="s">
        <v>285</v>
      </c>
      <c r="C104" s="276"/>
      <c r="D104" s="85">
        <v>1</v>
      </c>
      <c r="E104" s="81">
        <v>1678</v>
      </c>
      <c r="F104" s="274"/>
      <c r="G104" s="275"/>
      <c r="H104" s="273"/>
      <c r="I104" s="274"/>
      <c r="J104" s="274"/>
      <c r="K104" s="274"/>
      <c r="L104" s="285"/>
      <c r="M104" s="228"/>
    </row>
    <row r="105" spans="1:13" x14ac:dyDescent="0.25">
      <c r="A105" s="273"/>
      <c r="B105" s="85" t="s">
        <v>286</v>
      </c>
      <c r="C105" s="276"/>
      <c r="D105" s="85">
        <v>1</v>
      </c>
      <c r="E105" s="81">
        <v>500</v>
      </c>
      <c r="F105" s="274"/>
      <c r="G105" s="275"/>
      <c r="H105" s="273"/>
      <c r="I105" s="274"/>
      <c r="J105" s="274"/>
      <c r="K105" s="274"/>
      <c r="L105" s="236"/>
      <c r="M105" s="228"/>
    </row>
    <row r="106" spans="1:13" ht="30" x14ac:dyDescent="0.25">
      <c r="A106" s="86">
        <v>43972</v>
      </c>
      <c r="B106" s="85" t="s">
        <v>287</v>
      </c>
      <c r="C106" s="85" t="s">
        <v>133</v>
      </c>
      <c r="D106" s="85">
        <v>24</v>
      </c>
      <c r="E106" s="81">
        <v>12000</v>
      </c>
      <c r="F106" s="85" t="s">
        <v>288</v>
      </c>
      <c r="G106" s="81">
        <v>13920</v>
      </c>
      <c r="H106" s="86">
        <v>44022</v>
      </c>
      <c r="I106" s="85" t="s">
        <v>289</v>
      </c>
      <c r="J106" s="85" t="s">
        <v>266</v>
      </c>
      <c r="K106" s="85" t="s">
        <v>12</v>
      </c>
      <c r="L106" s="100" t="s">
        <v>335</v>
      </c>
      <c r="M106" s="137"/>
    </row>
    <row r="107" spans="1:13" ht="30" x14ac:dyDescent="0.25">
      <c r="A107" s="86">
        <v>43943</v>
      </c>
      <c r="B107" s="85" t="s">
        <v>68</v>
      </c>
      <c r="C107" s="85" t="s">
        <v>132</v>
      </c>
      <c r="D107" s="85">
        <v>1000</v>
      </c>
      <c r="E107" s="81">
        <v>7500</v>
      </c>
      <c r="F107" s="85" t="s">
        <v>290</v>
      </c>
      <c r="G107" s="81">
        <v>8700</v>
      </c>
      <c r="H107" s="86">
        <v>44022</v>
      </c>
      <c r="I107" s="85" t="s">
        <v>289</v>
      </c>
      <c r="J107" s="85" t="s">
        <v>291</v>
      </c>
      <c r="K107" s="85" t="s">
        <v>12</v>
      </c>
      <c r="L107" s="100" t="s">
        <v>336</v>
      </c>
      <c r="M107" s="137"/>
    </row>
    <row r="108" spans="1:13" ht="30" x14ac:dyDescent="0.25">
      <c r="A108" s="86">
        <v>43951</v>
      </c>
      <c r="B108" s="85" t="s">
        <v>292</v>
      </c>
      <c r="C108" s="85" t="s">
        <v>137</v>
      </c>
      <c r="D108" s="85">
        <v>200</v>
      </c>
      <c r="E108" s="81">
        <v>9000</v>
      </c>
      <c r="F108" s="85" t="s">
        <v>293</v>
      </c>
      <c r="G108" s="81">
        <v>10440</v>
      </c>
      <c r="H108" s="86">
        <v>44022</v>
      </c>
      <c r="I108" s="85" t="s">
        <v>289</v>
      </c>
      <c r="J108" s="85" t="s">
        <v>106</v>
      </c>
      <c r="K108" s="85" t="s">
        <v>12</v>
      </c>
      <c r="L108" s="100" t="s">
        <v>337</v>
      </c>
      <c r="M108" s="137"/>
    </row>
    <row r="109" spans="1:13" ht="30" x14ac:dyDescent="0.25">
      <c r="A109" s="86">
        <v>43965</v>
      </c>
      <c r="B109" s="85" t="s">
        <v>292</v>
      </c>
      <c r="C109" s="85" t="s">
        <v>137</v>
      </c>
      <c r="D109" s="85">
        <v>200</v>
      </c>
      <c r="E109" s="81">
        <v>9000</v>
      </c>
      <c r="F109" s="85" t="s">
        <v>294</v>
      </c>
      <c r="G109" s="81">
        <v>10440</v>
      </c>
      <c r="H109" s="86">
        <v>44022</v>
      </c>
      <c r="I109" s="85" t="s">
        <v>289</v>
      </c>
      <c r="J109" s="85" t="s">
        <v>106</v>
      </c>
      <c r="K109" s="85" t="s">
        <v>12</v>
      </c>
      <c r="L109" s="100" t="s">
        <v>338</v>
      </c>
      <c r="M109" s="137"/>
    </row>
    <row r="110" spans="1:13" ht="30" x14ac:dyDescent="0.25">
      <c r="A110" s="86">
        <v>43928</v>
      </c>
      <c r="B110" s="85" t="s">
        <v>295</v>
      </c>
      <c r="C110" s="85" t="s">
        <v>134</v>
      </c>
      <c r="D110" s="85">
        <v>30</v>
      </c>
      <c r="E110" s="81">
        <v>50700</v>
      </c>
      <c r="F110" s="85" t="s">
        <v>296</v>
      </c>
      <c r="G110" s="81">
        <v>58812</v>
      </c>
      <c r="H110" s="86">
        <v>44042</v>
      </c>
      <c r="I110" s="85" t="s">
        <v>78</v>
      </c>
      <c r="J110" s="85" t="s">
        <v>297</v>
      </c>
      <c r="K110" s="85" t="s">
        <v>12</v>
      </c>
      <c r="L110" s="100" t="s">
        <v>339</v>
      </c>
      <c r="M110" s="137"/>
    </row>
    <row r="111" spans="1:13" ht="30" x14ac:dyDescent="0.25">
      <c r="A111" s="86">
        <v>44027</v>
      </c>
      <c r="B111" s="85" t="s">
        <v>298</v>
      </c>
      <c r="C111" s="85" t="s">
        <v>138</v>
      </c>
      <c r="D111" s="85">
        <v>2</v>
      </c>
      <c r="E111" s="81">
        <v>1080</v>
      </c>
      <c r="F111" s="85" t="s">
        <v>299</v>
      </c>
      <c r="G111" s="81">
        <v>1252</v>
      </c>
      <c r="H111" s="86">
        <v>44039</v>
      </c>
      <c r="I111" s="85" t="s">
        <v>300</v>
      </c>
      <c r="J111" s="85" t="s">
        <v>301</v>
      </c>
      <c r="K111" s="85" t="s">
        <v>302</v>
      </c>
      <c r="L111" s="100" t="s">
        <v>340</v>
      </c>
      <c r="M111" s="137"/>
    </row>
    <row r="112" spans="1:13" ht="30" x14ac:dyDescent="0.25">
      <c r="A112" s="86">
        <v>43980</v>
      </c>
      <c r="B112" s="85" t="s">
        <v>303</v>
      </c>
      <c r="C112" s="85" t="s">
        <v>138</v>
      </c>
      <c r="D112" s="85">
        <v>15</v>
      </c>
      <c r="E112" s="81">
        <v>8580</v>
      </c>
      <c r="F112" s="85" t="s">
        <v>304</v>
      </c>
      <c r="G112" s="81">
        <v>9952.7999999999993</v>
      </c>
      <c r="H112" s="86">
        <v>44042</v>
      </c>
      <c r="I112" s="85" t="s">
        <v>305</v>
      </c>
      <c r="J112" s="85" t="s">
        <v>306</v>
      </c>
      <c r="K112" s="85" t="s">
        <v>307</v>
      </c>
      <c r="L112" s="100" t="s">
        <v>341</v>
      </c>
      <c r="M112" s="137"/>
    </row>
    <row r="113" spans="1:14" ht="30" x14ac:dyDescent="0.25">
      <c r="A113" s="89">
        <v>44001</v>
      </c>
      <c r="B113" s="90" t="s">
        <v>308</v>
      </c>
      <c r="C113" s="90" t="s">
        <v>243</v>
      </c>
      <c r="D113" s="90">
        <v>1</v>
      </c>
      <c r="E113" s="82">
        <v>150000</v>
      </c>
      <c r="F113" s="104">
        <v>240</v>
      </c>
      <c r="G113" s="83">
        <v>174000</v>
      </c>
      <c r="H113" s="102">
        <v>44015</v>
      </c>
      <c r="I113" s="104" t="s">
        <v>78</v>
      </c>
      <c r="J113" s="90" t="s">
        <v>309</v>
      </c>
      <c r="K113" s="103" t="s">
        <v>12</v>
      </c>
      <c r="L113" s="100" t="s">
        <v>342</v>
      </c>
      <c r="M113" s="137"/>
    </row>
    <row r="114" spans="1:14" s="107" customFormat="1" ht="15" customHeight="1" x14ac:dyDescent="0.25">
      <c r="A114" s="109">
        <v>43993</v>
      </c>
      <c r="B114" s="115" t="s">
        <v>237</v>
      </c>
      <c r="C114" s="105" t="s">
        <v>132</v>
      </c>
      <c r="D114" s="116">
        <v>5425</v>
      </c>
      <c r="E114" s="111">
        <v>65100</v>
      </c>
      <c r="F114" s="115" t="s">
        <v>345</v>
      </c>
      <c r="G114" s="111">
        <v>75516</v>
      </c>
      <c r="H114" s="109">
        <v>44046</v>
      </c>
      <c r="I114" s="115" t="s">
        <v>78</v>
      </c>
      <c r="J114" s="115" t="s">
        <v>99</v>
      </c>
      <c r="K114" s="115" t="s">
        <v>12</v>
      </c>
      <c r="L114" s="106" t="s">
        <v>414</v>
      </c>
      <c r="M114" s="106"/>
      <c r="N114" s="113"/>
    </row>
    <row r="115" spans="1:14" x14ac:dyDescent="0.25">
      <c r="A115" s="289">
        <v>44012</v>
      </c>
      <c r="B115" s="39" t="s">
        <v>236</v>
      </c>
      <c r="C115" s="232" t="s">
        <v>133</v>
      </c>
      <c r="D115" s="39">
        <v>10</v>
      </c>
      <c r="E115" s="110">
        <v>2760</v>
      </c>
      <c r="F115" s="228" t="s">
        <v>346</v>
      </c>
      <c r="G115" s="230">
        <v>5421.84</v>
      </c>
      <c r="H115" s="229">
        <v>44046</v>
      </c>
      <c r="I115" s="228" t="s">
        <v>78</v>
      </c>
      <c r="J115" s="228" t="s">
        <v>99</v>
      </c>
      <c r="K115" s="228" t="s">
        <v>12</v>
      </c>
      <c r="L115" s="231" t="s">
        <v>415</v>
      </c>
      <c r="M115" s="228"/>
    </row>
    <row r="116" spans="1:14" x14ac:dyDescent="0.25">
      <c r="A116" s="289"/>
      <c r="B116" s="39" t="s">
        <v>347</v>
      </c>
      <c r="C116" s="232"/>
      <c r="D116" s="39">
        <v>66</v>
      </c>
      <c r="E116" s="110">
        <v>1914</v>
      </c>
      <c r="F116" s="228"/>
      <c r="G116" s="230"/>
      <c r="H116" s="229"/>
      <c r="I116" s="228"/>
      <c r="J116" s="228"/>
      <c r="K116" s="228"/>
      <c r="L116" s="228"/>
      <c r="M116" s="228"/>
    </row>
    <row r="117" spans="1:14" ht="30" x14ac:dyDescent="0.25">
      <c r="A117" s="108">
        <v>44001</v>
      </c>
      <c r="B117" s="39" t="s">
        <v>236</v>
      </c>
      <c r="C117" s="90" t="s">
        <v>133</v>
      </c>
      <c r="D117" s="39">
        <v>10</v>
      </c>
      <c r="E117" s="110">
        <v>2760</v>
      </c>
      <c r="F117" s="39" t="s">
        <v>348</v>
      </c>
      <c r="G117" s="110">
        <v>3201.6</v>
      </c>
      <c r="H117" s="108">
        <v>44046</v>
      </c>
      <c r="I117" s="39" t="s">
        <v>78</v>
      </c>
      <c r="J117" s="39" t="s">
        <v>99</v>
      </c>
      <c r="K117" s="39" t="s">
        <v>12</v>
      </c>
      <c r="L117" s="37" t="s">
        <v>416</v>
      </c>
      <c r="M117" s="137"/>
    </row>
    <row r="118" spans="1:14" ht="15" customHeight="1" x14ac:dyDescent="0.25">
      <c r="A118" s="289">
        <v>43991</v>
      </c>
      <c r="B118" s="39" t="s">
        <v>349</v>
      </c>
      <c r="C118" s="232" t="s">
        <v>133</v>
      </c>
      <c r="D118" s="39">
        <v>4</v>
      </c>
      <c r="E118" s="110">
        <v>2000</v>
      </c>
      <c r="F118" s="228" t="s">
        <v>350</v>
      </c>
      <c r="G118" s="230">
        <v>5220</v>
      </c>
      <c r="H118" s="229">
        <v>44046</v>
      </c>
      <c r="I118" s="228" t="s">
        <v>78</v>
      </c>
      <c r="J118" s="228" t="s">
        <v>266</v>
      </c>
      <c r="K118" s="228" t="s">
        <v>12</v>
      </c>
      <c r="L118" s="231" t="s">
        <v>417</v>
      </c>
      <c r="M118" s="228"/>
    </row>
    <row r="119" spans="1:14" x14ac:dyDescent="0.25">
      <c r="A119" s="289"/>
      <c r="B119" s="39" t="s">
        <v>351</v>
      </c>
      <c r="C119" s="232"/>
      <c r="D119" s="39">
        <v>10</v>
      </c>
      <c r="E119" s="110">
        <v>2500</v>
      </c>
      <c r="F119" s="228"/>
      <c r="G119" s="230"/>
      <c r="H119" s="229"/>
      <c r="I119" s="228"/>
      <c r="J119" s="228"/>
      <c r="K119" s="228"/>
      <c r="L119" s="228"/>
      <c r="M119" s="228"/>
    </row>
    <row r="120" spans="1:14" ht="15" customHeight="1" x14ac:dyDescent="0.25">
      <c r="A120" s="289">
        <v>43991</v>
      </c>
      <c r="B120" s="39" t="s">
        <v>352</v>
      </c>
      <c r="C120" s="232" t="s">
        <v>133</v>
      </c>
      <c r="D120" s="39">
        <v>10</v>
      </c>
      <c r="E120" s="110">
        <v>2500</v>
      </c>
      <c r="F120" s="235" t="s">
        <v>353</v>
      </c>
      <c r="G120" s="230">
        <v>4350</v>
      </c>
      <c r="H120" s="229">
        <v>44046</v>
      </c>
      <c r="I120" s="228" t="s">
        <v>78</v>
      </c>
      <c r="J120" s="228" t="s">
        <v>266</v>
      </c>
      <c r="K120" s="228" t="s">
        <v>12</v>
      </c>
      <c r="L120" s="231" t="s">
        <v>418</v>
      </c>
      <c r="M120" s="228"/>
    </row>
    <row r="121" spans="1:14" x14ac:dyDescent="0.25">
      <c r="A121" s="289"/>
      <c r="B121" s="39" t="s">
        <v>354</v>
      </c>
      <c r="C121" s="232"/>
      <c r="D121" s="39">
        <v>5</v>
      </c>
      <c r="E121" s="110">
        <v>1250</v>
      </c>
      <c r="F121" s="236"/>
      <c r="G121" s="230"/>
      <c r="H121" s="229"/>
      <c r="I121" s="228"/>
      <c r="J121" s="228"/>
      <c r="K121" s="228"/>
      <c r="L121" s="228"/>
      <c r="M121" s="228"/>
    </row>
    <row r="122" spans="1:14" ht="30" customHeight="1" x14ac:dyDescent="0.25">
      <c r="A122" s="289">
        <v>44041</v>
      </c>
      <c r="B122" s="39" t="s">
        <v>355</v>
      </c>
      <c r="C122" s="232" t="s">
        <v>135</v>
      </c>
      <c r="D122" s="39">
        <v>1</v>
      </c>
      <c r="E122" s="110">
        <v>12000</v>
      </c>
      <c r="F122" s="228" t="s">
        <v>356</v>
      </c>
      <c r="G122" s="230">
        <v>16820</v>
      </c>
      <c r="H122" s="229">
        <v>44047</v>
      </c>
      <c r="I122" s="228" t="s">
        <v>78</v>
      </c>
      <c r="J122" s="228" t="s">
        <v>58</v>
      </c>
      <c r="K122" s="228" t="s">
        <v>12</v>
      </c>
      <c r="L122" s="231" t="s">
        <v>419</v>
      </c>
      <c r="M122" s="228"/>
    </row>
    <row r="123" spans="1:14" x14ac:dyDescent="0.25">
      <c r="A123" s="289"/>
      <c r="B123" s="39" t="s">
        <v>357</v>
      </c>
      <c r="C123" s="232"/>
      <c r="D123" s="39">
        <v>1</v>
      </c>
      <c r="E123" s="110">
        <v>2500</v>
      </c>
      <c r="F123" s="228"/>
      <c r="G123" s="230"/>
      <c r="H123" s="229"/>
      <c r="I123" s="228"/>
      <c r="J123" s="228"/>
      <c r="K123" s="228"/>
      <c r="L123" s="228"/>
      <c r="M123" s="228"/>
    </row>
    <row r="124" spans="1:14" ht="30" customHeight="1" x14ac:dyDescent="0.25">
      <c r="A124" s="289">
        <v>44041</v>
      </c>
      <c r="B124" s="39" t="s">
        <v>358</v>
      </c>
      <c r="C124" s="232" t="s">
        <v>243</v>
      </c>
      <c r="D124" s="39">
        <v>10</v>
      </c>
      <c r="E124" s="110">
        <v>500</v>
      </c>
      <c r="F124" s="228" t="s">
        <v>359</v>
      </c>
      <c r="G124" s="230">
        <v>1508</v>
      </c>
      <c r="H124" s="229">
        <v>44049</v>
      </c>
      <c r="I124" s="228" t="s">
        <v>78</v>
      </c>
      <c r="J124" s="228" t="s">
        <v>155</v>
      </c>
      <c r="K124" s="228" t="s">
        <v>12</v>
      </c>
      <c r="L124" s="231" t="s">
        <v>420</v>
      </c>
      <c r="M124" s="228"/>
    </row>
    <row r="125" spans="1:14" ht="45" x14ac:dyDescent="0.25">
      <c r="A125" s="289"/>
      <c r="B125" s="39" t="s">
        <v>360</v>
      </c>
      <c r="C125" s="232"/>
      <c r="D125" s="39">
        <v>40</v>
      </c>
      <c r="E125" s="110">
        <v>800</v>
      </c>
      <c r="F125" s="228"/>
      <c r="G125" s="230"/>
      <c r="H125" s="229"/>
      <c r="I125" s="228"/>
      <c r="J125" s="228"/>
      <c r="K125" s="228"/>
      <c r="L125" s="228"/>
      <c r="M125" s="228"/>
    </row>
    <row r="126" spans="1:14" ht="30" customHeight="1" x14ac:dyDescent="0.25">
      <c r="A126" s="289">
        <v>44047</v>
      </c>
      <c r="B126" s="39" t="s">
        <v>361</v>
      </c>
      <c r="C126" s="232" t="s">
        <v>243</v>
      </c>
      <c r="D126" s="39">
        <v>60</v>
      </c>
      <c r="E126" s="110">
        <v>48600</v>
      </c>
      <c r="F126" s="228" t="s">
        <v>362</v>
      </c>
      <c r="G126" s="230">
        <v>65076</v>
      </c>
      <c r="H126" s="229">
        <v>44050</v>
      </c>
      <c r="I126" s="228" t="s">
        <v>78</v>
      </c>
      <c r="J126" s="228" t="s">
        <v>58</v>
      </c>
      <c r="K126" s="290" t="s">
        <v>363</v>
      </c>
      <c r="L126" s="231" t="s">
        <v>421</v>
      </c>
      <c r="M126" s="228"/>
    </row>
    <row r="127" spans="1:14" ht="30" x14ac:dyDescent="0.25">
      <c r="A127" s="289"/>
      <c r="B127" s="39" t="s">
        <v>227</v>
      </c>
      <c r="C127" s="232"/>
      <c r="D127" s="39">
        <v>300</v>
      </c>
      <c r="E127" s="110">
        <v>7500</v>
      </c>
      <c r="F127" s="228"/>
      <c r="G127" s="230"/>
      <c r="H127" s="229"/>
      <c r="I127" s="228"/>
      <c r="J127" s="228"/>
      <c r="K127" s="290"/>
      <c r="L127" s="228"/>
      <c r="M127" s="228"/>
    </row>
    <row r="128" spans="1:14" ht="30" x14ac:dyDescent="0.25">
      <c r="A128" s="108">
        <v>43928</v>
      </c>
      <c r="B128" s="39" t="s">
        <v>364</v>
      </c>
      <c r="C128" s="90" t="s">
        <v>138</v>
      </c>
      <c r="D128" s="39">
        <v>1</v>
      </c>
      <c r="E128" s="110">
        <v>375767.25</v>
      </c>
      <c r="F128" s="39" t="s">
        <v>365</v>
      </c>
      <c r="G128" s="110">
        <v>435890.01</v>
      </c>
      <c r="H128" s="108">
        <v>44047</v>
      </c>
      <c r="I128" s="39" t="s">
        <v>78</v>
      </c>
      <c r="J128" s="39" t="s">
        <v>297</v>
      </c>
      <c r="K128" s="39" t="s">
        <v>12</v>
      </c>
      <c r="L128" s="100" t="s">
        <v>422</v>
      </c>
      <c r="M128" s="137"/>
    </row>
    <row r="129" spans="1:13" ht="30" x14ac:dyDescent="0.25">
      <c r="A129" s="108">
        <v>44025</v>
      </c>
      <c r="B129" s="39" t="s">
        <v>366</v>
      </c>
      <c r="C129" s="90" t="s">
        <v>131</v>
      </c>
      <c r="D129" s="39">
        <v>1</v>
      </c>
      <c r="E129" s="110">
        <v>1351.72</v>
      </c>
      <c r="F129" s="39" t="s">
        <v>367</v>
      </c>
      <c r="G129" s="110">
        <v>1568</v>
      </c>
      <c r="H129" s="108">
        <v>44067</v>
      </c>
      <c r="I129" s="39" t="s">
        <v>368</v>
      </c>
      <c r="J129" s="39" t="s">
        <v>369</v>
      </c>
      <c r="K129" s="39" t="s">
        <v>370</v>
      </c>
      <c r="L129" s="100" t="s">
        <v>423</v>
      </c>
      <c r="M129" s="137"/>
    </row>
    <row r="130" spans="1:13" ht="30" customHeight="1" x14ac:dyDescent="0.25">
      <c r="A130" s="108">
        <v>44027</v>
      </c>
      <c r="B130" s="39" t="s">
        <v>371</v>
      </c>
      <c r="C130" s="90" t="s">
        <v>135</v>
      </c>
      <c r="D130" s="39">
        <v>200</v>
      </c>
      <c r="E130" s="110">
        <v>9000</v>
      </c>
      <c r="F130" s="39" t="s">
        <v>372</v>
      </c>
      <c r="G130" s="110">
        <v>10440</v>
      </c>
      <c r="H130" s="119">
        <v>44070</v>
      </c>
      <c r="I130" s="117" t="s">
        <v>78</v>
      </c>
      <c r="J130" s="117" t="s">
        <v>106</v>
      </c>
      <c r="K130" s="117" t="s">
        <v>12</v>
      </c>
      <c r="L130" s="120" t="s">
        <v>424</v>
      </c>
      <c r="M130" s="228"/>
    </row>
    <row r="131" spans="1:13" ht="30" x14ac:dyDescent="0.25">
      <c r="A131" s="108">
        <v>44042</v>
      </c>
      <c r="B131" s="39" t="s">
        <v>373</v>
      </c>
      <c r="C131" s="90" t="s">
        <v>135</v>
      </c>
      <c r="D131" s="39">
        <v>10</v>
      </c>
      <c r="E131" s="110">
        <v>7758.6</v>
      </c>
      <c r="F131" s="39" t="s">
        <v>374</v>
      </c>
      <c r="G131" s="110">
        <v>8999.98</v>
      </c>
      <c r="H131" s="119">
        <v>44070</v>
      </c>
      <c r="I131" s="117" t="s">
        <v>78</v>
      </c>
      <c r="J131" s="117" t="s">
        <v>106</v>
      </c>
      <c r="K131" s="117" t="s">
        <v>12</v>
      </c>
      <c r="L131" s="118" t="s">
        <v>425</v>
      </c>
      <c r="M131" s="228"/>
    </row>
    <row r="132" spans="1:13" ht="30" x14ac:dyDescent="0.25">
      <c r="A132" s="108">
        <v>44027</v>
      </c>
      <c r="B132" s="39" t="s">
        <v>375</v>
      </c>
      <c r="C132" s="90" t="s">
        <v>138</v>
      </c>
      <c r="D132" s="39">
        <v>30</v>
      </c>
      <c r="E132" s="110">
        <v>23275.86</v>
      </c>
      <c r="F132" s="39" t="s">
        <v>376</v>
      </c>
      <c r="G132" s="110">
        <v>27000</v>
      </c>
      <c r="H132" s="119">
        <v>44070</v>
      </c>
      <c r="I132" s="117" t="s">
        <v>78</v>
      </c>
      <c r="J132" s="117" t="s">
        <v>106</v>
      </c>
      <c r="K132" s="117" t="s">
        <v>12</v>
      </c>
      <c r="L132" s="121" t="s">
        <v>426</v>
      </c>
      <c r="M132" s="228"/>
    </row>
    <row r="133" spans="1:13" ht="30" x14ac:dyDescent="0.25">
      <c r="A133" s="108">
        <v>44050</v>
      </c>
      <c r="B133" s="39" t="s">
        <v>373</v>
      </c>
      <c r="C133" s="90" t="s">
        <v>138</v>
      </c>
      <c r="D133" s="39">
        <v>20</v>
      </c>
      <c r="E133" s="110">
        <v>15516</v>
      </c>
      <c r="F133" s="39" t="s">
        <v>377</v>
      </c>
      <c r="G133" s="110">
        <v>17998.560000000001</v>
      </c>
      <c r="H133" s="119">
        <v>44070</v>
      </c>
      <c r="I133" s="117" t="s">
        <v>78</v>
      </c>
      <c r="J133" s="117" t="s">
        <v>106</v>
      </c>
      <c r="K133" s="117" t="s">
        <v>12</v>
      </c>
      <c r="L133" s="114" t="s">
        <v>427</v>
      </c>
      <c r="M133" s="228"/>
    </row>
    <row r="134" spans="1:13" ht="30" x14ac:dyDescent="0.25">
      <c r="A134" s="124">
        <v>44025</v>
      </c>
      <c r="B134" s="39" t="s">
        <v>366</v>
      </c>
      <c r="C134" s="90" t="s">
        <v>131</v>
      </c>
      <c r="D134" s="39">
        <v>3</v>
      </c>
      <c r="E134" s="110">
        <v>5100</v>
      </c>
      <c r="F134" s="39" t="s">
        <v>378</v>
      </c>
      <c r="G134" s="110">
        <v>5916</v>
      </c>
      <c r="H134" s="124">
        <v>44067</v>
      </c>
      <c r="I134" s="39" t="s">
        <v>379</v>
      </c>
      <c r="J134" s="39" t="s">
        <v>369</v>
      </c>
      <c r="K134" s="39" t="s">
        <v>197</v>
      </c>
      <c r="L134" s="100" t="s">
        <v>428</v>
      </c>
      <c r="M134" s="137"/>
    </row>
    <row r="135" spans="1:13" ht="45" x14ac:dyDescent="0.25">
      <c r="A135" s="124">
        <v>44053</v>
      </c>
      <c r="B135" s="39" t="s">
        <v>380</v>
      </c>
      <c r="C135" s="90" t="s">
        <v>135</v>
      </c>
      <c r="D135" s="39">
        <v>10</v>
      </c>
      <c r="E135" s="110">
        <v>1000</v>
      </c>
      <c r="F135" s="39">
        <v>2194</v>
      </c>
      <c r="G135" s="110">
        <v>1160</v>
      </c>
      <c r="H135" s="124">
        <v>44061</v>
      </c>
      <c r="I135" s="39" t="s">
        <v>381</v>
      </c>
      <c r="J135" s="39" t="s">
        <v>382</v>
      </c>
      <c r="K135" s="39" t="s">
        <v>383</v>
      </c>
      <c r="L135" s="100" t="s">
        <v>429</v>
      </c>
      <c r="M135" s="137"/>
    </row>
    <row r="136" spans="1:13" ht="30" x14ac:dyDescent="0.25">
      <c r="A136" s="124">
        <v>44021</v>
      </c>
      <c r="B136" s="39" t="s">
        <v>384</v>
      </c>
      <c r="C136" s="90" t="s">
        <v>243</v>
      </c>
      <c r="D136" s="39">
        <v>20</v>
      </c>
      <c r="E136" s="110">
        <v>400</v>
      </c>
      <c r="F136" s="39" t="s">
        <v>385</v>
      </c>
      <c r="G136" s="110">
        <v>464</v>
      </c>
      <c r="H136" s="229">
        <v>44060</v>
      </c>
      <c r="I136" s="228" t="s">
        <v>386</v>
      </c>
      <c r="J136" s="39" t="s">
        <v>387</v>
      </c>
      <c r="K136" s="39" t="s">
        <v>197</v>
      </c>
      <c r="L136" s="100" t="s">
        <v>430</v>
      </c>
      <c r="M136" s="228"/>
    </row>
    <row r="137" spans="1:13" ht="30" x14ac:dyDescent="0.25">
      <c r="A137" s="124">
        <v>44021</v>
      </c>
      <c r="B137" s="39" t="s">
        <v>388</v>
      </c>
      <c r="C137" s="90" t="s">
        <v>135</v>
      </c>
      <c r="D137" s="39">
        <v>10</v>
      </c>
      <c r="E137" s="110">
        <v>400</v>
      </c>
      <c r="F137" s="39" t="s">
        <v>389</v>
      </c>
      <c r="G137" s="110">
        <v>464</v>
      </c>
      <c r="H137" s="229"/>
      <c r="I137" s="228"/>
      <c r="J137" s="39" t="s">
        <v>390</v>
      </c>
      <c r="K137" s="39" t="s">
        <v>197</v>
      </c>
      <c r="L137" s="100" t="s">
        <v>431</v>
      </c>
      <c r="M137" s="228"/>
    </row>
    <row r="138" spans="1:13" ht="45" x14ac:dyDescent="0.25">
      <c r="A138" s="124">
        <v>44019</v>
      </c>
      <c r="B138" s="39" t="s">
        <v>388</v>
      </c>
      <c r="C138" s="90" t="s">
        <v>135</v>
      </c>
      <c r="D138" s="39">
        <v>20</v>
      </c>
      <c r="E138" s="110">
        <v>800</v>
      </c>
      <c r="F138" s="39" t="s">
        <v>391</v>
      </c>
      <c r="G138" s="110">
        <v>928</v>
      </c>
      <c r="H138" s="229"/>
      <c r="I138" s="228"/>
      <c r="J138" s="39" t="s">
        <v>390</v>
      </c>
      <c r="K138" s="39" t="s">
        <v>197</v>
      </c>
      <c r="L138" s="100" t="s">
        <v>432</v>
      </c>
      <c r="M138" s="228"/>
    </row>
    <row r="139" spans="1:13" ht="45" x14ac:dyDescent="0.25">
      <c r="A139" s="124">
        <v>44021</v>
      </c>
      <c r="B139" s="39" t="s">
        <v>388</v>
      </c>
      <c r="C139" s="90" t="s">
        <v>135</v>
      </c>
      <c r="D139" s="39">
        <v>10</v>
      </c>
      <c r="E139" s="110">
        <v>400</v>
      </c>
      <c r="F139" s="39">
        <v>2952</v>
      </c>
      <c r="G139" s="110">
        <v>464</v>
      </c>
      <c r="H139" s="229"/>
      <c r="I139" s="228"/>
      <c r="J139" s="39" t="s">
        <v>390</v>
      </c>
      <c r="K139" s="39" t="s">
        <v>197</v>
      </c>
      <c r="L139" s="100" t="s">
        <v>433</v>
      </c>
      <c r="M139" s="228"/>
    </row>
    <row r="140" spans="1:13" ht="30" x14ac:dyDescent="0.25">
      <c r="A140" s="124">
        <v>44021</v>
      </c>
      <c r="B140" s="39" t="s">
        <v>392</v>
      </c>
      <c r="C140" s="90" t="s">
        <v>135</v>
      </c>
      <c r="D140" s="39">
        <v>2</v>
      </c>
      <c r="E140" s="110">
        <v>53.55</v>
      </c>
      <c r="F140" s="39" t="s">
        <v>393</v>
      </c>
      <c r="G140" s="110">
        <v>62.12</v>
      </c>
      <c r="H140" s="229"/>
      <c r="I140" s="228"/>
      <c r="J140" s="39" t="s">
        <v>394</v>
      </c>
      <c r="K140" s="39" t="s">
        <v>197</v>
      </c>
      <c r="L140" s="100" t="s">
        <v>439</v>
      </c>
      <c r="M140" s="228"/>
    </row>
    <row r="141" spans="1:13" ht="15" customHeight="1" x14ac:dyDescent="0.25">
      <c r="A141" s="289">
        <v>43972</v>
      </c>
      <c r="B141" s="39" t="s">
        <v>395</v>
      </c>
      <c r="C141" s="232" t="s">
        <v>137</v>
      </c>
      <c r="D141" s="39">
        <v>2</v>
      </c>
      <c r="E141" s="110">
        <v>37.64</v>
      </c>
      <c r="F141" s="228">
        <v>7235</v>
      </c>
      <c r="G141" s="230">
        <v>1539.63</v>
      </c>
      <c r="H141" s="229">
        <v>44055</v>
      </c>
      <c r="I141" s="228" t="s">
        <v>396</v>
      </c>
      <c r="J141" s="228" t="s">
        <v>397</v>
      </c>
      <c r="K141" s="228" t="s">
        <v>398</v>
      </c>
      <c r="L141" s="231" t="s">
        <v>434</v>
      </c>
      <c r="M141" s="228"/>
    </row>
    <row r="142" spans="1:13" x14ac:dyDescent="0.25">
      <c r="A142" s="289"/>
      <c r="B142" s="39" t="s">
        <v>399</v>
      </c>
      <c r="C142" s="232"/>
      <c r="D142" s="39">
        <v>3</v>
      </c>
      <c r="E142" s="110">
        <v>1218</v>
      </c>
      <c r="F142" s="228"/>
      <c r="G142" s="230"/>
      <c r="H142" s="229"/>
      <c r="I142" s="228"/>
      <c r="J142" s="228"/>
      <c r="K142" s="228"/>
      <c r="L142" s="228"/>
      <c r="M142" s="228"/>
    </row>
    <row r="143" spans="1:13" ht="30" x14ac:dyDescent="0.25">
      <c r="A143" s="289"/>
      <c r="B143" s="39" t="s">
        <v>400</v>
      </c>
      <c r="C143" s="232"/>
      <c r="D143" s="39">
        <v>1</v>
      </c>
      <c r="E143" s="110">
        <v>194.88</v>
      </c>
      <c r="F143" s="228"/>
      <c r="G143" s="230"/>
      <c r="H143" s="229"/>
      <c r="I143" s="228"/>
      <c r="J143" s="228"/>
      <c r="K143" s="228"/>
      <c r="L143" s="228"/>
      <c r="M143" s="228"/>
    </row>
    <row r="144" spans="1:13" x14ac:dyDescent="0.25">
      <c r="A144" s="289"/>
      <c r="B144" s="39" t="s">
        <v>401</v>
      </c>
      <c r="C144" s="232"/>
      <c r="D144" s="39">
        <v>2</v>
      </c>
      <c r="E144" s="110">
        <v>37.64</v>
      </c>
      <c r="F144" s="228"/>
      <c r="G144" s="230"/>
      <c r="H144" s="229"/>
      <c r="I144" s="228"/>
      <c r="J144" s="228"/>
      <c r="K144" s="228"/>
      <c r="L144" s="228"/>
      <c r="M144" s="228"/>
    </row>
    <row r="145" spans="1:13" ht="45" x14ac:dyDescent="0.25">
      <c r="A145" s="124">
        <v>44050</v>
      </c>
      <c r="B145" s="39" t="s">
        <v>402</v>
      </c>
      <c r="C145" s="90" t="s">
        <v>243</v>
      </c>
      <c r="D145" s="39">
        <v>100</v>
      </c>
      <c r="E145" s="110">
        <v>49700</v>
      </c>
      <c r="F145" s="39">
        <v>261</v>
      </c>
      <c r="G145" s="110">
        <v>57652</v>
      </c>
      <c r="H145" s="124">
        <v>44056</v>
      </c>
      <c r="I145" s="39" t="s">
        <v>78</v>
      </c>
      <c r="J145" s="39" t="s">
        <v>403</v>
      </c>
      <c r="K145" s="39"/>
      <c r="L145" s="100" t="s">
        <v>435</v>
      </c>
      <c r="M145" s="137"/>
    </row>
    <row r="146" spans="1:13" ht="45" x14ac:dyDescent="0.25">
      <c r="A146" s="124">
        <v>44014</v>
      </c>
      <c r="B146" s="39" t="s">
        <v>404</v>
      </c>
      <c r="C146" s="90" t="s">
        <v>21</v>
      </c>
      <c r="D146" s="39">
        <v>500</v>
      </c>
      <c r="E146" s="110">
        <v>57000</v>
      </c>
      <c r="F146" s="39">
        <v>6180</v>
      </c>
      <c r="G146" s="110">
        <v>66120</v>
      </c>
      <c r="H146" s="124">
        <v>44054</v>
      </c>
      <c r="I146" s="39" t="s">
        <v>78</v>
      </c>
      <c r="J146" s="39" t="s">
        <v>405</v>
      </c>
      <c r="K146" s="39" t="s">
        <v>12</v>
      </c>
      <c r="L146" s="100" t="s">
        <v>436</v>
      </c>
      <c r="M146" s="137"/>
    </row>
    <row r="147" spans="1:13" ht="15" customHeight="1" x14ac:dyDescent="0.25">
      <c r="A147" s="289">
        <v>44020</v>
      </c>
      <c r="B147" s="39" t="s">
        <v>406</v>
      </c>
      <c r="C147" s="232" t="s">
        <v>135</v>
      </c>
      <c r="D147" s="39">
        <v>14</v>
      </c>
      <c r="E147" s="110">
        <v>2100</v>
      </c>
      <c r="F147" s="228" t="s">
        <v>407</v>
      </c>
      <c r="G147" s="230">
        <v>4130</v>
      </c>
      <c r="H147" s="229">
        <v>44060</v>
      </c>
      <c r="I147" s="228" t="s">
        <v>386</v>
      </c>
      <c r="J147" s="228" t="s">
        <v>408</v>
      </c>
      <c r="K147" s="228" t="s">
        <v>409</v>
      </c>
      <c r="L147" s="231" t="s">
        <v>437</v>
      </c>
      <c r="M147" s="228"/>
    </row>
    <row r="148" spans="1:13" x14ac:dyDescent="0.25">
      <c r="A148" s="289"/>
      <c r="B148" s="39" t="s">
        <v>410</v>
      </c>
      <c r="C148" s="232"/>
      <c r="D148" s="39">
        <v>40</v>
      </c>
      <c r="E148" s="110">
        <v>2030.79</v>
      </c>
      <c r="F148" s="228"/>
      <c r="G148" s="230"/>
      <c r="H148" s="229"/>
      <c r="I148" s="228"/>
      <c r="J148" s="228"/>
      <c r="K148" s="228"/>
      <c r="L148" s="228"/>
      <c r="M148" s="228"/>
    </row>
    <row r="149" spans="1:13" ht="45" x14ac:dyDescent="0.25">
      <c r="A149" s="124">
        <v>44054</v>
      </c>
      <c r="B149" s="39" t="s">
        <v>411</v>
      </c>
      <c r="C149" s="90" t="s">
        <v>139</v>
      </c>
      <c r="D149" s="39">
        <v>800</v>
      </c>
      <c r="E149" s="110">
        <v>82760</v>
      </c>
      <c r="F149" s="39" t="s">
        <v>412</v>
      </c>
      <c r="G149" s="110">
        <v>96001.600000000006</v>
      </c>
      <c r="H149" s="124">
        <v>44061</v>
      </c>
      <c r="I149" s="39" t="s">
        <v>78</v>
      </c>
      <c r="J149" s="39" t="s">
        <v>33</v>
      </c>
      <c r="K149" s="39" t="s">
        <v>34</v>
      </c>
      <c r="L149" s="100" t="s">
        <v>438</v>
      </c>
      <c r="M149" s="137"/>
    </row>
    <row r="150" spans="1:13" x14ac:dyDescent="0.25">
      <c r="A150" s="98">
        <v>44068</v>
      </c>
      <c r="B150" s="37" t="s">
        <v>440</v>
      </c>
      <c r="C150" s="90" t="s">
        <v>132</v>
      </c>
      <c r="D150" s="37">
        <v>4000</v>
      </c>
      <c r="E150" s="112">
        <v>20000</v>
      </c>
      <c r="F150" s="125" t="s">
        <v>441</v>
      </c>
      <c r="G150" s="112">
        <v>23200</v>
      </c>
      <c r="H150" s="134">
        <v>44076</v>
      </c>
      <c r="I150" s="39" t="s">
        <v>442</v>
      </c>
      <c r="J150" s="39" t="s">
        <v>204</v>
      </c>
      <c r="K150" s="39" t="s">
        <v>12</v>
      </c>
      <c r="L150" s="100"/>
      <c r="M150" s="137"/>
    </row>
    <row r="151" spans="1:13" ht="30" x14ac:dyDescent="0.25">
      <c r="A151" s="229">
        <v>44055</v>
      </c>
      <c r="B151" s="37" t="s">
        <v>443</v>
      </c>
      <c r="C151" s="232" t="s">
        <v>243</v>
      </c>
      <c r="D151" s="37">
        <v>50</v>
      </c>
      <c r="E151" s="112">
        <v>35000</v>
      </c>
      <c r="F151" s="243">
        <v>264</v>
      </c>
      <c r="G151" s="230">
        <v>69600</v>
      </c>
      <c r="H151" s="244">
        <v>44076</v>
      </c>
      <c r="I151" s="241" t="s">
        <v>78</v>
      </c>
      <c r="J151" s="241" t="s">
        <v>444</v>
      </c>
      <c r="K151" s="241" t="s">
        <v>445</v>
      </c>
      <c r="L151" s="231" t="s">
        <v>477</v>
      </c>
      <c r="M151" s="137"/>
    </row>
    <row r="152" spans="1:13" ht="30" x14ac:dyDescent="0.25">
      <c r="A152" s="229"/>
      <c r="B152" s="37" t="s">
        <v>446</v>
      </c>
      <c r="C152" s="232"/>
      <c r="D152" s="37">
        <v>1000</v>
      </c>
      <c r="E152" s="112">
        <v>25000</v>
      </c>
      <c r="F152" s="243"/>
      <c r="G152" s="230"/>
      <c r="H152" s="244"/>
      <c r="I152" s="241"/>
      <c r="J152" s="241"/>
      <c r="K152" s="241"/>
      <c r="L152" s="231"/>
      <c r="M152" s="137"/>
    </row>
    <row r="153" spans="1:13" ht="30" x14ac:dyDescent="0.25">
      <c r="A153" s="41">
        <v>44057</v>
      </c>
      <c r="B153" s="37" t="s">
        <v>447</v>
      </c>
      <c r="C153" s="90" t="s">
        <v>132</v>
      </c>
      <c r="D153" s="37">
        <v>200</v>
      </c>
      <c r="E153" s="112">
        <v>50000</v>
      </c>
      <c r="F153" s="125" t="s">
        <v>448</v>
      </c>
      <c r="G153" s="112">
        <v>58000</v>
      </c>
      <c r="H153" s="134">
        <v>44077</v>
      </c>
      <c r="I153" s="39" t="s">
        <v>78</v>
      </c>
      <c r="J153" s="39" t="s">
        <v>449</v>
      </c>
      <c r="K153" s="39" t="s">
        <v>12</v>
      </c>
      <c r="L153" s="100" t="s">
        <v>478</v>
      </c>
      <c r="M153" s="137"/>
    </row>
    <row r="154" spans="1:13" ht="30" x14ac:dyDescent="0.25">
      <c r="A154" s="41">
        <v>44027</v>
      </c>
      <c r="B154" s="37" t="s">
        <v>450</v>
      </c>
      <c r="C154" s="90" t="s">
        <v>131</v>
      </c>
      <c r="D154" s="37">
        <v>2</v>
      </c>
      <c r="E154" s="112">
        <v>1700</v>
      </c>
      <c r="F154" s="125" t="s">
        <v>451</v>
      </c>
      <c r="G154" s="112">
        <v>1972</v>
      </c>
      <c r="H154" s="134">
        <v>44082</v>
      </c>
      <c r="I154" s="39" t="s">
        <v>452</v>
      </c>
      <c r="J154" s="39" t="s">
        <v>453</v>
      </c>
      <c r="K154" s="39" t="s">
        <v>12</v>
      </c>
      <c r="L154" s="100" t="s">
        <v>479</v>
      </c>
      <c r="M154" s="137"/>
    </row>
    <row r="155" spans="1:13" ht="30" x14ac:dyDescent="0.25">
      <c r="A155" s="41">
        <v>43928</v>
      </c>
      <c r="B155" s="37" t="s">
        <v>454</v>
      </c>
      <c r="C155" s="90" t="s">
        <v>134</v>
      </c>
      <c r="D155" s="37">
        <v>10</v>
      </c>
      <c r="E155" s="112">
        <v>1429215.6</v>
      </c>
      <c r="F155" s="125" t="s">
        <v>455</v>
      </c>
      <c r="G155" s="112">
        <v>1657890.1</v>
      </c>
      <c r="H155" s="134">
        <v>44084</v>
      </c>
      <c r="I155" s="39" t="s">
        <v>78</v>
      </c>
      <c r="J155" s="39" t="s">
        <v>456</v>
      </c>
      <c r="K155" s="39" t="s">
        <v>12</v>
      </c>
      <c r="L155" s="100" t="s">
        <v>480</v>
      </c>
      <c r="M155" s="137"/>
    </row>
    <row r="156" spans="1:13" ht="30" x14ac:dyDescent="0.25">
      <c r="A156" s="41">
        <v>43928</v>
      </c>
      <c r="B156" s="37" t="s">
        <v>457</v>
      </c>
      <c r="C156" s="90" t="s">
        <v>138</v>
      </c>
      <c r="D156" s="37">
        <v>1</v>
      </c>
      <c r="E156" s="112">
        <v>428641.5</v>
      </c>
      <c r="F156" s="125" t="s">
        <v>458</v>
      </c>
      <c r="G156" s="112">
        <v>497224.14</v>
      </c>
      <c r="H156" s="134">
        <v>44084</v>
      </c>
      <c r="I156" s="39" t="s">
        <v>78</v>
      </c>
      <c r="J156" s="39" t="s">
        <v>456</v>
      </c>
      <c r="K156" s="39" t="s">
        <v>12</v>
      </c>
      <c r="L156" s="100" t="s">
        <v>481</v>
      </c>
      <c r="M156" s="137"/>
    </row>
    <row r="157" spans="1:13" ht="30" x14ac:dyDescent="0.25">
      <c r="A157" s="41">
        <v>44030</v>
      </c>
      <c r="B157" s="37" t="s">
        <v>459</v>
      </c>
      <c r="C157" s="90" t="s">
        <v>138</v>
      </c>
      <c r="D157" s="37">
        <v>3</v>
      </c>
      <c r="E157" s="112">
        <v>1350</v>
      </c>
      <c r="F157" s="125" t="s">
        <v>460</v>
      </c>
      <c r="G157" s="112">
        <v>1566</v>
      </c>
      <c r="H157" s="41">
        <v>44103</v>
      </c>
      <c r="I157" s="37" t="s">
        <v>461</v>
      </c>
      <c r="J157" s="37" t="s">
        <v>387</v>
      </c>
      <c r="K157" s="37" t="s">
        <v>462</v>
      </c>
      <c r="L157" s="100" t="s">
        <v>482</v>
      </c>
      <c r="M157" s="137"/>
    </row>
    <row r="158" spans="1:13" x14ac:dyDescent="0.25">
      <c r="A158" s="229">
        <v>44064</v>
      </c>
      <c r="B158" s="37" t="s">
        <v>463</v>
      </c>
      <c r="C158" s="232" t="s">
        <v>243</v>
      </c>
      <c r="D158" s="37">
        <v>27</v>
      </c>
      <c r="E158" s="112">
        <v>2700</v>
      </c>
      <c r="F158" s="243">
        <v>303</v>
      </c>
      <c r="G158" s="230">
        <v>6612</v>
      </c>
      <c r="H158" s="229">
        <v>44099</v>
      </c>
      <c r="I158" s="228" t="s">
        <v>464</v>
      </c>
      <c r="J158" s="228" t="s">
        <v>465</v>
      </c>
      <c r="K158" s="228" t="s">
        <v>466</v>
      </c>
      <c r="L158" s="231" t="s">
        <v>483</v>
      </c>
      <c r="M158" s="137"/>
    </row>
    <row r="159" spans="1:13" ht="30" x14ac:dyDescent="0.25">
      <c r="A159" s="229"/>
      <c r="B159" s="37" t="s">
        <v>467</v>
      </c>
      <c r="C159" s="232"/>
      <c r="D159" s="37">
        <v>3000</v>
      </c>
      <c r="E159" s="112">
        <v>3000</v>
      </c>
      <c r="F159" s="243"/>
      <c r="G159" s="230"/>
      <c r="H159" s="228"/>
      <c r="I159" s="228"/>
      <c r="J159" s="228"/>
      <c r="K159" s="228"/>
      <c r="L159" s="231"/>
      <c r="M159" s="137"/>
    </row>
    <row r="160" spans="1:13" ht="30" x14ac:dyDescent="0.25">
      <c r="A160" s="41">
        <v>44057</v>
      </c>
      <c r="B160" s="37" t="s">
        <v>468</v>
      </c>
      <c r="C160" s="90" t="s">
        <v>137</v>
      </c>
      <c r="D160" s="37">
        <v>293</v>
      </c>
      <c r="E160" s="112">
        <v>5200.75</v>
      </c>
      <c r="F160" s="125" t="s">
        <v>469</v>
      </c>
      <c r="G160" s="112">
        <v>6032.87</v>
      </c>
      <c r="H160" s="41">
        <v>44077</v>
      </c>
      <c r="I160" s="37" t="s">
        <v>78</v>
      </c>
      <c r="J160" s="37" t="s">
        <v>470</v>
      </c>
      <c r="K160" s="37" t="s">
        <v>12</v>
      </c>
      <c r="L160" s="100" t="s">
        <v>484</v>
      </c>
      <c r="M160" s="137"/>
    </row>
    <row r="161" spans="1:13" ht="30" x14ac:dyDescent="0.25">
      <c r="A161" s="41">
        <v>44029</v>
      </c>
      <c r="B161" s="37" t="s">
        <v>471</v>
      </c>
      <c r="C161" s="90" t="s">
        <v>138</v>
      </c>
      <c r="D161" s="37">
        <v>4</v>
      </c>
      <c r="E161" s="112">
        <v>771.79</v>
      </c>
      <c r="F161" s="37">
        <v>665.34</v>
      </c>
      <c r="G161" s="112">
        <v>771.79</v>
      </c>
      <c r="H161" s="41">
        <v>44084</v>
      </c>
      <c r="I161" s="37" t="s">
        <v>472</v>
      </c>
      <c r="J161" s="37" t="s">
        <v>473</v>
      </c>
      <c r="K161" s="37" t="s">
        <v>307</v>
      </c>
      <c r="L161" s="100"/>
      <c r="M161" s="137"/>
    </row>
    <row r="162" spans="1:13" x14ac:dyDescent="0.25">
      <c r="A162" s="229">
        <v>44041</v>
      </c>
      <c r="B162" s="37" t="s">
        <v>474</v>
      </c>
      <c r="C162" s="232" t="s">
        <v>133</v>
      </c>
      <c r="D162" s="37">
        <v>2</v>
      </c>
      <c r="E162" s="112">
        <v>1400</v>
      </c>
      <c r="F162" s="228" t="s">
        <v>475</v>
      </c>
      <c r="G162" s="230">
        <v>9628</v>
      </c>
      <c r="H162" s="229">
        <v>44089</v>
      </c>
      <c r="I162" s="228" t="s">
        <v>78</v>
      </c>
      <c r="J162" s="228" t="s">
        <v>58</v>
      </c>
      <c r="K162" s="228" t="s">
        <v>12</v>
      </c>
      <c r="L162" s="231"/>
      <c r="M162" s="137"/>
    </row>
    <row r="163" spans="1:13" x14ac:dyDescent="0.25">
      <c r="A163" s="229"/>
      <c r="B163" s="37" t="s">
        <v>476</v>
      </c>
      <c r="C163" s="232"/>
      <c r="D163" s="37">
        <v>100</v>
      </c>
      <c r="E163" s="112">
        <v>6900</v>
      </c>
      <c r="F163" s="228"/>
      <c r="G163" s="230"/>
      <c r="H163" s="229"/>
      <c r="I163" s="228"/>
      <c r="J163" s="228"/>
      <c r="K163" s="228"/>
      <c r="L163" s="231"/>
      <c r="M163" s="137"/>
    </row>
    <row r="164" spans="1:13" ht="45" x14ac:dyDescent="0.25">
      <c r="A164" s="237">
        <v>44028</v>
      </c>
      <c r="B164" s="39" t="s">
        <v>485</v>
      </c>
      <c r="C164" s="242" t="s">
        <v>317</v>
      </c>
      <c r="D164" s="39">
        <v>1</v>
      </c>
      <c r="E164" s="110">
        <v>650</v>
      </c>
      <c r="F164" s="238" t="s">
        <v>497</v>
      </c>
      <c r="G164" s="239">
        <v>5220</v>
      </c>
      <c r="H164" s="240">
        <v>44078</v>
      </c>
      <c r="I164" s="238" t="s">
        <v>289</v>
      </c>
      <c r="J164" s="238" t="s">
        <v>498</v>
      </c>
      <c r="K164" s="241" t="s">
        <v>12</v>
      </c>
      <c r="L164" s="231"/>
      <c r="M164" s="231"/>
    </row>
    <row r="165" spans="1:13" ht="60" x14ac:dyDescent="0.25">
      <c r="A165" s="237"/>
      <c r="B165" s="39" t="s">
        <v>486</v>
      </c>
      <c r="C165" s="242"/>
      <c r="D165" s="39">
        <v>1</v>
      </c>
      <c r="E165" s="110">
        <v>800</v>
      </c>
      <c r="F165" s="238"/>
      <c r="G165" s="239"/>
      <c r="H165" s="238"/>
      <c r="I165" s="238"/>
      <c r="J165" s="238"/>
      <c r="K165" s="241"/>
      <c r="L165" s="231"/>
      <c r="M165" s="231"/>
    </row>
    <row r="166" spans="1:13" ht="45" x14ac:dyDescent="0.25">
      <c r="A166" s="237"/>
      <c r="B166" s="39" t="s">
        <v>487</v>
      </c>
      <c r="C166" s="242"/>
      <c r="D166" s="39">
        <v>1</v>
      </c>
      <c r="E166" s="110">
        <v>1500</v>
      </c>
      <c r="F166" s="238"/>
      <c r="G166" s="239"/>
      <c r="H166" s="238"/>
      <c r="I166" s="238"/>
      <c r="J166" s="238"/>
      <c r="K166" s="241"/>
      <c r="L166" s="231"/>
      <c r="M166" s="231"/>
    </row>
    <row r="167" spans="1:13" ht="45" x14ac:dyDescent="0.25">
      <c r="A167" s="237"/>
      <c r="B167" s="39" t="s">
        <v>488</v>
      </c>
      <c r="C167" s="242"/>
      <c r="D167" s="39">
        <v>1</v>
      </c>
      <c r="E167" s="110">
        <v>500</v>
      </c>
      <c r="F167" s="238"/>
      <c r="G167" s="239"/>
      <c r="H167" s="238"/>
      <c r="I167" s="238"/>
      <c r="J167" s="238"/>
      <c r="K167" s="241"/>
      <c r="L167" s="231"/>
      <c r="M167" s="231"/>
    </row>
    <row r="168" spans="1:13" ht="60" x14ac:dyDescent="0.25">
      <c r="A168" s="237"/>
      <c r="B168" s="39" t="s">
        <v>489</v>
      </c>
      <c r="C168" s="242"/>
      <c r="D168" s="39">
        <v>1</v>
      </c>
      <c r="E168" s="110">
        <v>650</v>
      </c>
      <c r="F168" s="238"/>
      <c r="G168" s="239"/>
      <c r="H168" s="238"/>
      <c r="I168" s="238"/>
      <c r="J168" s="238"/>
      <c r="K168" s="241"/>
      <c r="L168" s="231"/>
      <c r="M168" s="231"/>
    </row>
    <row r="169" spans="1:13" ht="60" x14ac:dyDescent="0.25">
      <c r="A169" s="237"/>
      <c r="B169" s="39" t="s">
        <v>490</v>
      </c>
      <c r="C169" s="242"/>
      <c r="D169" s="39">
        <v>1</v>
      </c>
      <c r="E169" s="110">
        <v>400</v>
      </c>
      <c r="F169" s="238"/>
      <c r="G169" s="239"/>
      <c r="H169" s="238"/>
      <c r="I169" s="238"/>
      <c r="J169" s="238"/>
      <c r="K169" s="241"/>
      <c r="L169" s="231"/>
      <c r="M169" s="231"/>
    </row>
    <row r="170" spans="1:13" ht="60" x14ac:dyDescent="0.25">
      <c r="A170" s="237">
        <v>44028</v>
      </c>
      <c r="B170" s="39" t="s">
        <v>491</v>
      </c>
      <c r="C170" s="242" t="s">
        <v>317</v>
      </c>
      <c r="D170" s="39">
        <v>1</v>
      </c>
      <c r="E170" s="110">
        <v>650</v>
      </c>
      <c r="F170" s="238" t="s">
        <v>499</v>
      </c>
      <c r="G170" s="239">
        <v>5220</v>
      </c>
      <c r="H170" s="240">
        <v>44078</v>
      </c>
      <c r="I170" s="238" t="s">
        <v>289</v>
      </c>
      <c r="J170" s="238" t="s">
        <v>498</v>
      </c>
      <c r="K170" s="241" t="s">
        <v>12</v>
      </c>
      <c r="L170" s="231"/>
      <c r="M170" s="231"/>
    </row>
    <row r="171" spans="1:13" ht="60" x14ac:dyDescent="0.25">
      <c r="A171" s="237"/>
      <c r="B171" s="39" t="s">
        <v>492</v>
      </c>
      <c r="C171" s="242"/>
      <c r="D171" s="39">
        <v>1</v>
      </c>
      <c r="E171" s="110">
        <v>800</v>
      </c>
      <c r="F171" s="238"/>
      <c r="G171" s="239"/>
      <c r="H171" s="238"/>
      <c r="I171" s="238"/>
      <c r="J171" s="238"/>
      <c r="K171" s="241"/>
      <c r="L171" s="231"/>
      <c r="M171" s="231"/>
    </row>
    <row r="172" spans="1:13" ht="45" x14ac:dyDescent="0.25">
      <c r="A172" s="237"/>
      <c r="B172" s="39" t="s">
        <v>493</v>
      </c>
      <c r="C172" s="242"/>
      <c r="D172" s="39">
        <v>1</v>
      </c>
      <c r="E172" s="110">
        <v>1500</v>
      </c>
      <c r="F172" s="238"/>
      <c r="G172" s="239"/>
      <c r="H172" s="238"/>
      <c r="I172" s="238"/>
      <c r="J172" s="238"/>
      <c r="K172" s="241"/>
      <c r="L172" s="231"/>
      <c r="M172" s="231"/>
    </row>
    <row r="173" spans="1:13" ht="45" x14ac:dyDescent="0.25">
      <c r="A173" s="237"/>
      <c r="B173" s="39" t="s">
        <v>494</v>
      </c>
      <c r="C173" s="242"/>
      <c r="D173" s="39">
        <v>1</v>
      </c>
      <c r="E173" s="110">
        <v>500</v>
      </c>
      <c r="F173" s="238"/>
      <c r="G173" s="239"/>
      <c r="H173" s="238"/>
      <c r="I173" s="238"/>
      <c r="J173" s="238"/>
      <c r="K173" s="241"/>
      <c r="L173" s="231"/>
      <c r="M173" s="231"/>
    </row>
    <row r="174" spans="1:13" ht="60" x14ac:dyDescent="0.25">
      <c r="A174" s="237"/>
      <c r="B174" s="39" t="s">
        <v>495</v>
      </c>
      <c r="C174" s="242"/>
      <c r="D174" s="39">
        <v>1</v>
      </c>
      <c r="E174" s="110">
        <v>650</v>
      </c>
      <c r="F174" s="238"/>
      <c r="G174" s="239"/>
      <c r="H174" s="238"/>
      <c r="I174" s="238"/>
      <c r="J174" s="238"/>
      <c r="K174" s="241"/>
      <c r="L174" s="231"/>
      <c r="M174" s="231"/>
    </row>
    <row r="175" spans="1:13" ht="60" x14ac:dyDescent="0.25">
      <c r="A175" s="237"/>
      <c r="B175" s="39" t="s">
        <v>496</v>
      </c>
      <c r="C175" s="242"/>
      <c r="D175" s="39">
        <v>1</v>
      </c>
      <c r="E175" s="110">
        <v>400</v>
      </c>
      <c r="F175" s="238"/>
      <c r="G175" s="239"/>
      <c r="H175" s="238"/>
      <c r="I175" s="238"/>
      <c r="J175" s="238"/>
      <c r="K175" s="241"/>
      <c r="L175" s="231"/>
      <c r="M175" s="231"/>
    </row>
    <row r="176" spans="1:13" ht="30" x14ac:dyDescent="0.25">
      <c r="A176" s="109">
        <v>43983</v>
      </c>
      <c r="B176" s="39" t="s">
        <v>501</v>
      </c>
      <c r="C176" s="90" t="s">
        <v>139</v>
      </c>
      <c r="D176" s="136">
        <v>8</v>
      </c>
      <c r="E176" s="122">
        <v>11920</v>
      </c>
      <c r="F176" s="39" t="s">
        <v>511</v>
      </c>
      <c r="G176" s="112">
        <v>13827.2</v>
      </c>
      <c r="H176" s="123">
        <v>44105</v>
      </c>
      <c r="I176" s="37" t="s">
        <v>78</v>
      </c>
      <c r="J176" s="39" t="s">
        <v>512</v>
      </c>
      <c r="K176" s="39" t="s">
        <v>12</v>
      </c>
      <c r="L176" s="100" t="s">
        <v>524</v>
      </c>
      <c r="M176" s="137"/>
    </row>
    <row r="177" spans="1:13" x14ac:dyDescent="0.25">
      <c r="A177" s="229">
        <v>44022</v>
      </c>
      <c r="B177" s="39" t="s">
        <v>236</v>
      </c>
      <c r="C177" s="232" t="s">
        <v>132</v>
      </c>
      <c r="D177" s="136">
        <v>20</v>
      </c>
      <c r="E177" s="122">
        <v>5520</v>
      </c>
      <c r="F177" s="241" t="s">
        <v>513</v>
      </c>
      <c r="G177" s="291">
        <v>38883.199999999997</v>
      </c>
      <c r="H177" s="229">
        <v>44105</v>
      </c>
      <c r="I177" s="292" t="s">
        <v>78</v>
      </c>
      <c r="J177" s="241" t="s">
        <v>512</v>
      </c>
      <c r="K177" s="241" t="s">
        <v>12</v>
      </c>
      <c r="L177" s="231" t="s">
        <v>525</v>
      </c>
      <c r="M177" s="137"/>
    </row>
    <row r="178" spans="1:13" x14ac:dyDescent="0.25">
      <c r="A178" s="229"/>
      <c r="B178" s="39" t="s">
        <v>237</v>
      </c>
      <c r="C178" s="232"/>
      <c r="D178" s="136">
        <v>2800</v>
      </c>
      <c r="E178" s="122">
        <v>28000</v>
      </c>
      <c r="F178" s="241"/>
      <c r="G178" s="291"/>
      <c r="H178" s="229"/>
      <c r="I178" s="292"/>
      <c r="J178" s="241"/>
      <c r="K178" s="241"/>
      <c r="L178" s="231"/>
      <c r="M178" s="137"/>
    </row>
    <row r="179" spans="1:13" x14ac:dyDescent="0.25">
      <c r="A179" s="229">
        <v>44027</v>
      </c>
      <c r="B179" s="39" t="s">
        <v>236</v>
      </c>
      <c r="C179" s="232" t="s">
        <v>132</v>
      </c>
      <c r="D179" s="136">
        <v>40</v>
      </c>
      <c r="E179" s="122">
        <v>11040</v>
      </c>
      <c r="F179" s="241" t="s">
        <v>514</v>
      </c>
      <c r="G179" s="291">
        <v>58626.400000000001</v>
      </c>
      <c r="H179" s="229">
        <v>44105</v>
      </c>
      <c r="I179" s="292" t="s">
        <v>78</v>
      </c>
      <c r="J179" s="241" t="s">
        <v>512</v>
      </c>
      <c r="K179" s="241" t="s">
        <v>12</v>
      </c>
      <c r="L179" s="231" t="s">
        <v>526</v>
      </c>
      <c r="M179" s="137"/>
    </row>
    <row r="180" spans="1:13" x14ac:dyDescent="0.25">
      <c r="A180" s="229"/>
      <c r="B180" s="39" t="s">
        <v>237</v>
      </c>
      <c r="C180" s="232"/>
      <c r="D180" s="136">
        <v>3950</v>
      </c>
      <c r="E180" s="122">
        <v>39500</v>
      </c>
      <c r="F180" s="241"/>
      <c r="G180" s="291"/>
      <c r="H180" s="229"/>
      <c r="I180" s="292"/>
      <c r="J180" s="241"/>
      <c r="K180" s="241"/>
      <c r="L180" s="231"/>
      <c r="M180" s="137"/>
    </row>
    <row r="181" spans="1:13" ht="30" x14ac:dyDescent="0.25">
      <c r="A181" s="124">
        <v>44082</v>
      </c>
      <c r="B181" s="39" t="s">
        <v>502</v>
      </c>
      <c r="C181" s="90" t="s">
        <v>137</v>
      </c>
      <c r="D181" s="136">
        <v>2</v>
      </c>
      <c r="E181" s="122">
        <v>380</v>
      </c>
      <c r="F181" s="39">
        <v>78</v>
      </c>
      <c r="G181" s="112">
        <v>440.8</v>
      </c>
      <c r="H181" s="123">
        <v>44110</v>
      </c>
      <c r="I181" s="37" t="s">
        <v>515</v>
      </c>
      <c r="J181" s="39" t="s">
        <v>516</v>
      </c>
      <c r="K181" s="39" t="s">
        <v>12</v>
      </c>
      <c r="L181" s="100" t="s">
        <v>527</v>
      </c>
      <c r="M181" s="137"/>
    </row>
    <row r="182" spans="1:13" ht="30" x14ac:dyDescent="0.25">
      <c r="A182" s="124">
        <v>44091</v>
      </c>
      <c r="B182" s="39" t="s">
        <v>502</v>
      </c>
      <c r="C182" s="90" t="s">
        <v>137</v>
      </c>
      <c r="D182" s="136">
        <v>50</v>
      </c>
      <c r="E182" s="122">
        <v>9000</v>
      </c>
      <c r="F182" s="39">
        <v>84</v>
      </c>
      <c r="G182" s="112">
        <v>10440</v>
      </c>
      <c r="H182" s="123">
        <v>44110</v>
      </c>
      <c r="I182" s="37" t="s">
        <v>515</v>
      </c>
      <c r="J182" s="39" t="s">
        <v>516</v>
      </c>
      <c r="K182" s="39" t="s">
        <v>12</v>
      </c>
      <c r="L182" s="100" t="s">
        <v>528</v>
      </c>
      <c r="M182" s="137"/>
    </row>
    <row r="183" spans="1:13" ht="30" x14ac:dyDescent="0.25">
      <c r="A183" s="124">
        <v>44078</v>
      </c>
      <c r="B183" s="39" t="s">
        <v>503</v>
      </c>
      <c r="C183" s="90" t="s">
        <v>138</v>
      </c>
      <c r="D183" s="136">
        <v>2</v>
      </c>
      <c r="E183" s="122">
        <v>344.82</v>
      </c>
      <c r="F183" s="39">
        <v>102129</v>
      </c>
      <c r="G183" s="112">
        <v>399.98</v>
      </c>
      <c r="H183" s="123">
        <v>44110</v>
      </c>
      <c r="I183" s="37" t="s">
        <v>515</v>
      </c>
      <c r="J183" s="39" t="s">
        <v>517</v>
      </c>
      <c r="K183" s="39" t="s">
        <v>12</v>
      </c>
      <c r="L183" s="100" t="s">
        <v>529</v>
      </c>
      <c r="M183" s="137"/>
    </row>
    <row r="184" spans="1:13" x14ac:dyDescent="0.25">
      <c r="A184" s="229">
        <v>44078</v>
      </c>
      <c r="B184" s="39" t="s">
        <v>504</v>
      </c>
      <c r="C184" s="232" t="s">
        <v>135</v>
      </c>
      <c r="D184" s="136">
        <v>1</v>
      </c>
      <c r="E184" s="122">
        <v>17.23</v>
      </c>
      <c r="F184" s="241">
        <v>102130</v>
      </c>
      <c r="G184" s="291">
        <v>139.97</v>
      </c>
      <c r="H184" s="229">
        <v>44110</v>
      </c>
      <c r="I184" s="292" t="s">
        <v>515</v>
      </c>
      <c r="J184" s="241" t="s">
        <v>517</v>
      </c>
      <c r="K184" s="241" t="s">
        <v>12</v>
      </c>
      <c r="L184" s="231" t="s">
        <v>530</v>
      </c>
      <c r="M184" s="137"/>
    </row>
    <row r="185" spans="1:13" x14ac:dyDescent="0.25">
      <c r="A185" s="229"/>
      <c r="B185" s="39" t="s">
        <v>505</v>
      </c>
      <c r="C185" s="232"/>
      <c r="D185" s="136">
        <v>2</v>
      </c>
      <c r="E185" s="122">
        <v>103.44</v>
      </c>
      <c r="F185" s="241"/>
      <c r="G185" s="291"/>
      <c r="H185" s="229"/>
      <c r="I185" s="292"/>
      <c r="J185" s="241"/>
      <c r="K185" s="241"/>
      <c r="L185" s="231"/>
      <c r="M185" s="137"/>
    </row>
    <row r="186" spans="1:13" ht="30" x14ac:dyDescent="0.25">
      <c r="A186" s="124">
        <v>44083</v>
      </c>
      <c r="B186" s="39" t="s">
        <v>505</v>
      </c>
      <c r="C186" s="90" t="s">
        <v>135</v>
      </c>
      <c r="D186" s="136">
        <v>8</v>
      </c>
      <c r="E186" s="122">
        <v>413.76</v>
      </c>
      <c r="F186" s="39">
        <v>102134</v>
      </c>
      <c r="G186" s="112">
        <v>479.92</v>
      </c>
      <c r="H186" s="123">
        <v>44110</v>
      </c>
      <c r="I186" s="37" t="s">
        <v>515</v>
      </c>
      <c r="J186" s="39" t="s">
        <v>517</v>
      </c>
      <c r="K186" s="39" t="s">
        <v>12</v>
      </c>
      <c r="L186" s="100" t="s">
        <v>531</v>
      </c>
      <c r="M186" s="137"/>
    </row>
    <row r="187" spans="1:13" ht="30" x14ac:dyDescent="0.25">
      <c r="A187" s="124">
        <v>44091</v>
      </c>
      <c r="B187" s="39" t="s">
        <v>506</v>
      </c>
      <c r="C187" s="90" t="s">
        <v>30</v>
      </c>
      <c r="D187" s="136">
        <v>1000</v>
      </c>
      <c r="E187" s="122">
        <v>103450</v>
      </c>
      <c r="F187" s="39" t="s">
        <v>518</v>
      </c>
      <c r="G187" s="112">
        <v>120002</v>
      </c>
      <c r="H187" s="123">
        <v>44119</v>
      </c>
      <c r="I187" s="37" t="s">
        <v>78</v>
      </c>
      <c r="J187" s="39" t="s">
        <v>33</v>
      </c>
      <c r="K187" s="39" t="s">
        <v>34</v>
      </c>
      <c r="L187" s="100" t="s">
        <v>532</v>
      </c>
      <c r="M187" s="137"/>
    </row>
    <row r="188" spans="1:13" ht="30" x14ac:dyDescent="0.25">
      <c r="A188" s="229">
        <v>44070</v>
      </c>
      <c r="B188" s="39" t="s">
        <v>507</v>
      </c>
      <c r="C188" s="232" t="s">
        <v>139</v>
      </c>
      <c r="D188" s="136">
        <v>500</v>
      </c>
      <c r="E188" s="122">
        <v>22500</v>
      </c>
      <c r="F188" s="241" t="s">
        <v>519</v>
      </c>
      <c r="G188" s="291">
        <v>48599.94</v>
      </c>
      <c r="H188" s="229">
        <v>44126</v>
      </c>
      <c r="I188" s="292" t="s">
        <v>78</v>
      </c>
      <c r="J188" s="241" t="s">
        <v>106</v>
      </c>
      <c r="K188" s="241" t="s">
        <v>12</v>
      </c>
      <c r="L188" s="231" t="s">
        <v>533</v>
      </c>
      <c r="M188" s="137"/>
    </row>
    <row r="189" spans="1:13" ht="30" x14ac:dyDescent="0.25">
      <c r="A189" s="229"/>
      <c r="B189" s="39" t="s">
        <v>508</v>
      </c>
      <c r="C189" s="232"/>
      <c r="D189" s="136">
        <v>25</v>
      </c>
      <c r="E189" s="122">
        <v>19396.5</v>
      </c>
      <c r="F189" s="241"/>
      <c r="G189" s="291"/>
      <c r="H189" s="228"/>
      <c r="I189" s="292"/>
      <c r="J189" s="241"/>
      <c r="K189" s="241"/>
      <c r="L189" s="231"/>
      <c r="M189" s="137"/>
    </row>
    <row r="190" spans="1:13" ht="30" x14ac:dyDescent="0.25">
      <c r="A190" s="124">
        <v>44104</v>
      </c>
      <c r="B190" s="39" t="s">
        <v>508</v>
      </c>
      <c r="C190" s="90" t="s">
        <v>139</v>
      </c>
      <c r="D190" s="136">
        <v>15</v>
      </c>
      <c r="E190" s="122">
        <v>11637.9</v>
      </c>
      <c r="F190" s="39" t="s">
        <v>520</v>
      </c>
      <c r="G190" s="112">
        <v>13499.96</v>
      </c>
      <c r="H190" s="123">
        <v>44126</v>
      </c>
      <c r="I190" s="37" t="s">
        <v>78</v>
      </c>
      <c r="J190" s="39" t="s">
        <v>106</v>
      </c>
      <c r="K190" s="39" t="s">
        <v>12</v>
      </c>
      <c r="L190" s="100" t="s">
        <v>534</v>
      </c>
      <c r="M190" s="137"/>
    </row>
    <row r="191" spans="1:13" ht="30" x14ac:dyDescent="0.25">
      <c r="A191" s="124" t="s">
        <v>509</v>
      </c>
      <c r="B191" s="39" t="s">
        <v>131</v>
      </c>
      <c r="C191" s="90" t="s">
        <v>131</v>
      </c>
      <c r="D191" s="136">
        <v>1</v>
      </c>
      <c r="E191" s="122">
        <v>3443.21</v>
      </c>
      <c r="F191" s="39">
        <v>102105</v>
      </c>
      <c r="G191" s="112">
        <v>3999.92</v>
      </c>
      <c r="H191" s="123">
        <v>44130</v>
      </c>
      <c r="I191" s="37" t="s">
        <v>521</v>
      </c>
      <c r="J191" s="39" t="s">
        <v>517</v>
      </c>
      <c r="K191" s="39" t="s">
        <v>12</v>
      </c>
      <c r="L191" s="100" t="s">
        <v>535</v>
      </c>
      <c r="M191" s="137"/>
    </row>
    <row r="192" spans="1:13" ht="30" x14ac:dyDescent="0.25">
      <c r="A192" s="138">
        <v>44103</v>
      </c>
      <c r="B192" s="139" t="s">
        <v>510</v>
      </c>
      <c r="C192" s="130" t="s">
        <v>133</v>
      </c>
      <c r="D192" s="140">
        <v>2</v>
      </c>
      <c r="E192" s="141">
        <v>663.79</v>
      </c>
      <c r="F192" s="139" t="s">
        <v>522</v>
      </c>
      <c r="G192" s="142">
        <v>770</v>
      </c>
      <c r="H192" s="143">
        <v>44130</v>
      </c>
      <c r="I192" s="117" t="s">
        <v>521</v>
      </c>
      <c r="J192" s="139" t="s">
        <v>523</v>
      </c>
      <c r="K192" s="139" t="s">
        <v>12</v>
      </c>
      <c r="L192" s="120" t="s">
        <v>536</v>
      </c>
      <c r="M192" s="137"/>
    </row>
    <row r="193" spans="1:14" ht="30" x14ac:dyDescent="0.25">
      <c r="A193" s="124">
        <v>44110</v>
      </c>
      <c r="B193" s="39" t="s">
        <v>538</v>
      </c>
      <c r="C193" s="90" t="s">
        <v>132</v>
      </c>
      <c r="D193" s="144">
        <v>2000</v>
      </c>
      <c r="E193" s="110">
        <v>34000</v>
      </c>
      <c r="F193" s="39" t="s">
        <v>542</v>
      </c>
      <c r="G193" s="110">
        <v>39440</v>
      </c>
      <c r="H193" s="124">
        <v>44148</v>
      </c>
      <c r="I193" s="39" t="s">
        <v>78</v>
      </c>
      <c r="J193" s="39" t="s">
        <v>58</v>
      </c>
      <c r="K193" s="39" t="s">
        <v>12</v>
      </c>
      <c r="L193" s="100" t="s">
        <v>549</v>
      </c>
      <c r="M193" s="137"/>
      <c r="N193" s="93"/>
    </row>
    <row r="194" spans="1:14" ht="30" x14ac:dyDescent="0.25">
      <c r="A194" s="124">
        <v>44110</v>
      </c>
      <c r="B194" s="39" t="s">
        <v>539</v>
      </c>
      <c r="C194" s="90" t="s">
        <v>133</v>
      </c>
      <c r="D194" s="144">
        <v>200</v>
      </c>
      <c r="E194" s="110">
        <v>1200</v>
      </c>
      <c r="F194" s="39" t="s">
        <v>543</v>
      </c>
      <c r="G194" s="110">
        <v>1392</v>
      </c>
      <c r="H194" s="124">
        <v>44148</v>
      </c>
      <c r="I194" s="39" t="s">
        <v>78</v>
      </c>
      <c r="J194" s="39" t="s">
        <v>155</v>
      </c>
      <c r="K194" s="39" t="s">
        <v>12</v>
      </c>
      <c r="L194" s="100" t="s">
        <v>550</v>
      </c>
      <c r="M194" s="137"/>
      <c r="N194" s="93"/>
    </row>
    <row r="195" spans="1:14" ht="30" x14ac:dyDescent="0.25">
      <c r="A195" s="129">
        <v>44134</v>
      </c>
      <c r="B195" s="135" t="s">
        <v>540</v>
      </c>
      <c r="C195" s="90" t="s">
        <v>30</v>
      </c>
      <c r="D195" s="144">
        <v>1000</v>
      </c>
      <c r="E195" s="110">
        <v>105000</v>
      </c>
      <c r="F195" s="135">
        <v>2153</v>
      </c>
      <c r="G195" s="110">
        <v>105000</v>
      </c>
      <c r="H195" s="129">
        <v>44148</v>
      </c>
      <c r="I195" s="135" t="s">
        <v>544</v>
      </c>
      <c r="J195" s="135" t="s">
        <v>545</v>
      </c>
      <c r="K195" s="135" t="s">
        <v>34</v>
      </c>
      <c r="L195" s="100" t="s">
        <v>551</v>
      </c>
      <c r="M195" s="137"/>
      <c r="N195" s="93"/>
    </row>
    <row r="196" spans="1:14" ht="30" x14ac:dyDescent="0.25">
      <c r="A196" s="129">
        <v>44154</v>
      </c>
      <c r="B196" s="135" t="s">
        <v>540</v>
      </c>
      <c r="C196" s="90" t="s">
        <v>30</v>
      </c>
      <c r="D196" s="144">
        <v>1000</v>
      </c>
      <c r="E196" s="110">
        <v>105000</v>
      </c>
      <c r="F196" s="135">
        <v>2206</v>
      </c>
      <c r="G196" s="110">
        <v>105000</v>
      </c>
      <c r="H196" s="129">
        <v>44162</v>
      </c>
      <c r="I196" s="135" t="s">
        <v>544</v>
      </c>
      <c r="J196" s="135" t="s">
        <v>545</v>
      </c>
      <c r="K196" s="135" t="s">
        <v>34</v>
      </c>
      <c r="L196" s="100" t="s">
        <v>552</v>
      </c>
      <c r="M196" s="137"/>
      <c r="N196" s="93"/>
    </row>
    <row r="197" spans="1:14" ht="30" x14ac:dyDescent="0.25">
      <c r="A197" s="129">
        <v>44056</v>
      </c>
      <c r="B197" s="135" t="s">
        <v>132</v>
      </c>
      <c r="C197" s="90" t="s">
        <v>132</v>
      </c>
      <c r="D197" s="144">
        <v>1000</v>
      </c>
      <c r="E197" s="110">
        <v>7500</v>
      </c>
      <c r="F197" s="135">
        <v>5028</v>
      </c>
      <c r="G197" s="110">
        <v>8700</v>
      </c>
      <c r="H197" s="233">
        <v>44145</v>
      </c>
      <c r="I197" s="235" t="s">
        <v>546</v>
      </c>
      <c r="J197" s="135" t="s">
        <v>498</v>
      </c>
      <c r="K197" s="135" t="s">
        <v>12</v>
      </c>
      <c r="L197" s="100" t="s">
        <v>553</v>
      </c>
      <c r="M197" s="137"/>
      <c r="N197" s="93"/>
    </row>
    <row r="198" spans="1:14" ht="30" x14ac:dyDescent="0.25">
      <c r="A198" s="124">
        <v>44111</v>
      </c>
      <c r="B198" s="39" t="s">
        <v>440</v>
      </c>
      <c r="C198" s="90" t="s">
        <v>132</v>
      </c>
      <c r="D198" s="144">
        <v>25000</v>
      </c>
      <c r="E198" s="110">
        <v>9698.2800000000007</v>
      </c>
      <c r="F198" s="39">
        <v>45038</v>
      </c>
      <c r="G198" s="110">
        <v>11250</v>
      </c>
      <c r="H198" s="234"/>
      <c r="I198" s="236"/>
      <c r="J198" s="39" t="s">
        <v>204</v>
      </c>
      <c r="K198" s="39" t="s">
        <v>12</v>
      </c>
      <c r="L198" s="100" t="s">
        <v>554</v>
      </c>
      <c r="M198" s="137"/>
      <c r="N198" s="93"/>
    </row>
    <row r="199" spans="1:14" ht="30" x14ac:dyDescent="0.25">
      <c r="A199" s="124">
        <v>44160</v>
      </c>
      <c r="B199" s="39" t="s">
        <v>541</v>
      </c>
      <c r="C199" s="90" t="s">
        <v>21</v>
      </c>
      <c r="D199" s="144">
        <v>3</v>
      </c>
      <c r="E199" s="110">
        <v>4500</v>
      </c>
      <c r="F199" s="39" t="s">
        <v>547</v>
      </c>
      <c r="G199" s="110">
        <v>5220</v>
      </c>
      <c r="H199" s="124">
        <v>44165</v>
      </c>
      <c r="I199" s="39" t="s">
        <v>78</v>
      </c>
      <c r="J199" s="39" t="s">
        <v>548</v>
      </c>
      <c r="K199" s="39" t="s">
        <v>12</v>
      </c>
      <c r="L199" s="100" t="s">
        <v>555</v>
      </c>
      <c r="M199" s="137"/>
      <c r="N199" s="93"/>
    </row>
    <row r="200" spans="1:14" ht="30" x14ac:dyDescent="0.25">
      <c r="A200" s="109">
        <v>44194</v>
      </c>
      <c r="B200" s="153" t="s">
        <v>557</v>
      </c>
      <c r="C200" s="90" t="s">
        <v>138</v>
      </c>
      <c r="D200" s="144">
        <v>5</v>
      </c>
      <c r="E200" s="110">
        <v>75000</v>
      </c>
      <c r="F200" s="153" t="s">
        <v>564</v>
      </c>
      <c r="G200" s="110">
        <v>87000</v>
      </c>
      <c r="H200" s="169">
        <v>44195</v>
      </c>
      <c r="I200" s="153" t="s">
        <v>167</v>
      </c>
      <c r="J200" s="153" t="s">
        <v>565</v>
      </c>
      <c r="K200" s="153" t="s">
        <v>566</v>
      </c>
      <c r="L200" s="100" t="s">
        <v>581</v>
      </c>
      <c r="M200" s="171"/>
      <c r="N200" s="93"/>
    </row>
    <row r="201" spans="1:14" ht="30" x14ac:dyDescent="0.25">
      <c r="A201" s="169">
        <v>44154</v>
      </c>
      <c r="B201" s="153" t="s">
        <v>558</v>
      </c>
      <c r="C201" s="90" t="s">
        <v>132</v>
      </c>
      <c r="D201" s="144">
        <v>10</v>
      </c>
      <c r="E201" s="110">
        <v>1200</v>
      </c>
      <c r="F201" s="153">
        <v>145</v>
      </c>
      <c r="G201" s="110">
        <v>1392</v>
      </c>
      <c r="H201" s="169">
        <v>44167</v>
      </c>
      <c r="I201" s="153" t="s">
        <v>567</v>
      </c>
      <c r="J201" s="153" t="s">
        <v>516</v>
      </c>
      <c r="K201" s="153" t="s">
        <v>12</v>
      </c>
      <c r="L201" s="100" t="s">
        <v>582</v>
      </c>
      <c r="M201" s="171"/>
      <c r="N201" s="93"/>
    </row>
    <row r="202" spans="1:14" x14ac:dyDescent="0.25">
      <c r="A202" s="229">
        <v>44165</v>
      </c>
      <c r="B202" s="153" t="s">
        <v>559</v>
      </c>
      <c r="C202" s="232" t="s">
        <v>135</v>
      </c>
      <c r="D202" s="144">
        <v>1</v>
      </c>
      <c r="E202" s="110">
        <v>550</v>
      </c>
      <c r="F202" s="228" t="s">
        <v>568</v>
      </c>
      <c r="G202" s="230">
        <v>4116.84</v>
      </c>
      <c r="H202" s="229">
        <v>44187</v>
      </c>
      <c r="I202" s="228" t="s">
        <v>569</v>
      </c>
      <c r="J202" s="228" t="s">
        <v>570</v>
      </c>
      <c r="K202" s="228" t="s">
        <v>571</v>
      </c>
      <c r="L202" s="231" t="s">
        <v>583</v>
      </c>
      <c r="M202" s="228"/>
      <c r="N202" s="93"/>
    </row>
    <row r="203" spans="1:14" x14ac:dyDescent="0.25">
      <c r="A203" s="229"/>
      <c r="B203" s="153" t="s">
        <v>560</v>
      </c>
      <c r="C203" s="232"/>
      <c r="D203" s="144">
        <v>1</v>
      </c>
      <c r="E203" s="110">
        <v>2999</v>
      </c>
      <c r="F203" s="228"/>
      <c r="G203" s="230"/>
      <c r="H203" s="229"/>
      <c r="I203" s="228"/>
      <c r="J203" s="228"/>
      <c r="K203" s="228"/>
      <c r="L203" s="231"/>
      <c r="M203" s="228"/>
      <c r="N203" s="93"/>
    </row>
    <row r="204" spans="1:14" ht="15" customHeight="1" x14ac:dyDescent="0.25">
      <c r="A204" s="169">
        <v>44025</v>
      </c>
      <c r="B204" s="153" t="s">
        <v>561</v>
      </c>
      <c r="C204" s="90" t="s">
        <v>132</v>
      </c>
      <c r="D204" s="144">
        <v>1</v>
      </c>
      <c r="E204" s="110">
        <v>8600</v>
      </c>
      <c r="F204" s="153" t="s">
        <v>572</v>
      </c>
      <c r="G204" s="110">
        <v>9976</v>
      </c>
      <c r="H204" s="169">
        <v>44175</v>
      </c>
      <c r="I204" s="153" t="s">
        <v>167</v>
      </c>
      <c r="J204" s="153" t="s">
        <v>573</v>
      </c>
      <c r="K204" s="153" t="s">
        <v>12</v>
      </c>
      <c r="L204" s="100" t="s">
        <v>584</v>
      </c>
      <c r="M204" s="171"/>
      <c r="N204" s="93"/>
    </row>
    <row r="205" spans="1:14" ht="30" x14ac:dyDescent="0.25">
      <c r="A205" s="169">
        <v>44111</v>
      </c>
      <c r="B205" s="153" t="s">
        <v>562</v>
      </c>
      <c r="C205" s="90" t="s">
        <v>135</v>
      </c>
      <c r="D205" s="144">
        <v>100</v>
      </c>
      <c r="E205" s="110">
        <v>4239</v>
      </c>
      <c r="F205" s="153" t="s">
        <v>574</v>
      </c>
      <c r="G205" s="110">
        <v>4917.24</v>
      </c>
      <c r="H205" s="169">
        <v>44111</v>
      </c>
      <c r="I205" s="153" t="s">
        <v>585</v>
      </c>
      <c r="J205" s="153" t="s">
        <v>573</v>
      </c>
      <c r="K205" s="153" t="s">
        <v>12</v>
      </c>
      <c r="L205" s="100" t="s">
        <v>586</v>
      </c>
      <c r="M205" s="171"/>
      <c r="N205" s="93"/>
    </row>
    <row r="206" spans="1:14" ht="30" x14ac:dyDescent="0.25">
      <c r="A206" s="169">
        <v>44173</v>
      </c>
      <c r="B206" s="153" t="s">
        <v>563</v>
      </c>
      <c r="C206" s="90" t="s">
        <v>137</v>
      </c>
      <c r="D206" s="144">
        <v>400</v>
      </c>
      <c r="E206" s="110">
        <v>18672</v>
      </c>
      <c r="F206" s="153" t="s">
        <v>575</v>
      </c>
      <c r="G206" s="110">
        <v>21659.52</v>
      </c>
      <c r="H206" s="169">
        <v>44181</v>
      </c>
      <c r="I206" s="153" t="s">
        <v>167</v>
      </c>
      <c r="J206" s="153" t="s">
        <v>576</v>
      </c>
      <c r="K206" s="153" t="s">
        <v>12</v>
      </c>
      <c r="L206" s="100" t="s">
        <v>587</v>
      </c>
      <c r="M206" s="171"/>
      <c r="N206" s="93"/>
    </row>
    <row r="207" spans="1:14" ht="30" x14ac:dyDescent="0.25">
      <c r="A207" s="169">
        <v>44029</v>
      </c>
      <c r="B207" s="153" t="s">
        <v>21</v>
      </c>
      <c r="C207" s="90" t="s">
        <v>21</v>
      </c>
      <c r="D207" s="144">
        <v>500</v>
      </c>
      <c r="E207" s="110">
        <v>57000</v>
      </c>
      <c r="F207" s="153">
        <v>6339</v>
      </c>
      <c r="G207" s="110">
        <v>66120</v>
      </c>
      <c r="H207" s="169">
        <v>44168</v>
      </c>
      <c r="I207" s="153" t="s">
        <v>167</v>
      </c>
      <c r="J207" s="153" t="s">
        <v>405</v>
      </c>
      <c r="K207" s="153" t="s">
        <v>12</v>
      </c>
      <c r="L207" s="100" t="s">
        <v>588</v>
      </c>
      <c r="M207" s="171"/>
      <c r="N207" s="93"/>
    </row>
    <row r="208" spans="1:14" ht="30" x14ac:dyDescent="0.25">
      <c r="A208" s="169">
        <v>44162</v>
      </c>
      <c r="B208" s="153" t="s">
        <v>440</v>
      </c>
      <c r="C208" s="90" t="s">
        <v>132</v>
      </c>
      <c r="D208" s="144">
        <v>10000</v>
      </c>
      <c r="E208" s="110">
        <v>38000</v>
      </c>
      <c r="F208" s="153" t="s">
        <v>577</v>
      </c>
      <c r="G208" s="110">
        <v>103590.78</v>
      </c>
      <c r="H208" s="169">
        <v>44175</v>
      </c>
      <c r="I208" s="153" t="s">
        <v>167</v>
      </c>
      <c r="J208" s="153" t="s">
        <v>578</v>
      </c>
      <c r="K208" s="153" t="s">
        <v>12</v>
      </c>
      <c r="L208" s="100" t="s">
        <v>589</v>
      </c>
      <c r="M208" s="171"/>
      <c r="N208" s="93"/>
    </row>
    <row r="209" spans="1:14" ht="30" customHeight="1" x14ac:dyDescent="0.25">
      <c r="A209" s="229">
        <v>44204</v>
      </c>
      <c r="B209" s="153" t="s">
        <v>590</v>
      </c>
      <c r="C209" s="90" t="s">
        <v>21</v>
      </c>
      <c r="D209" s="144">
        <v>500</v>
      </c>
      <c r="E209" s="110">
        <v>49500</v>
      </c>
      <c r="F209" s="228" t="s">
        <v>596</v>
      </c>
      <c r="G209" s="230">
        <v>292204</v>
      </c>
      <c r="H209" s="229">
        <v>44217</v>
      </c>
      <c r="I209" s="228" t="s">
        <v>78</v>
      </c>
      <c r="J209" s="228" t="s">
        <v>578</v>
      </c>
      <c r="K209" s="228" t="s">
        <v>12</v>
      </c>
      <c r="L209" s="231" t="s">
        <v>599</v>
      </c>
      <c r="M209" s="228"/>
      <c r="N209" s="93"/>
    </row>
    <row r="210" spans="1:14" x14ac:dyDescent="0.25">
      <c r="A210" s="229"/>
      <c r="B210" s="153" t="s">
        <v>591</v>
      </c>
      <c r="C210" s="90" t="s">
        <v>133</v>
      </c>
      <c r="D210" s="144">
        <v>100</v>
      </c>
      <c r="E210" s="110">
        <v>43200</v>
      </c>
      <c r="F210" s="228"/>
      <c r="G210" s="230"/>
      <c r="H210" s="229"/>
      <c r="I210" s="228"/>
      <c r="J210" s="228"/>
      <c r="K210" s="228"/>
      <c r="L210" s="231"/>
      <c r="M210" s="228"/>
      <c r="N210" s="93"/>
    </row>
    <row r="211" spans="1:14" x14ac:dyDescent="0.25">
      <c r="A211" s="229"/>
      <c r="B211" s="153" t="s">
        <v>592</v>
      </c>
      <c r="C211" s="90" t="s">
        <v>132</v>
      </c>
      <c r="D211" s="144">
        <v>2000</v>
      </c>
      <c r="E211" s="110">
        <v>56000</v>
      </c>
      <c r="F211" s="228"/>
      <c r="G211" s="230"/>
      <c r="H211" s="229"/>
      <c r="I211" s="228"/>
      <c r="J211" s="228"/>
      <c r="K211" s="228"/>
      <c r="L211" s="231"/>
      <c r="M211" s="228"/>
      <c r="N211" s="93"/>
    </row>
    <row r="212" spans="1:14" x14ac:dyDescent="0.25">
      <c r="A212" s="229"/>
      <c r="B212" s="153" t="s">
        <v>593</v>
      </c>
      <c r="C212" s="90" t="s">
        <v>131</v>
      </c>
      <c r="D212" s="144">
        <v>50</v>
      </c>
      <c r="E212" s="110">
        <v>13200</v>
      </c>
      <c r="F212" s="228"/>
      <c r="G212" s="230"/>
      <c r="H212" s="229"/>
      <c r="I212" s="228"/>
      <c r="J212" s="228"/>
      <c r="K212" s="228"/>
      <c r="L212" s="231"/>
      <c r="M212" s="228"/>
      <c r="N212" s="93"/>
    </row>
    <row r="213" spans="1:14" x14ac:dyDescent="0.25">
      <c r="A213" s="229"/>
      <c r="B213" s="153" t="s">
        <v>594</v>
      </c>
      <c r="C213" s="90" t="s">
        <v>132</v>
      </c>
      <c r="D213" s="144">
        <v>5000</v>
      </c>
      <c r="E213" s="110">
        <v>90000</v>
      </c>
      <c r="F213" s="228"/>
      <c r="G213" s="230"/>
      <c r="H213" s="229"/>
      <c r="I213" s="228"/>
      <c r="J213" s="228"/>
      <c r="K213" s="228"/>
      <c r="L213" s="231"/>
      <c r="M213" s="228"/>
      <c r="N213" s="93"/>
    </row>
    <row r="214" spans="1:14" ht="45" x14ac:dyDescent="0.25">
      <c r="A214" s="169">
        <v>44210</v>
      </c>
      <c r="B214" s="153" t="s">
        <v>595</v>
      </c>
      <c r="C214" s="90" t="s">
        <v>601</v>
      </c>
      <c r="D214" s="144">
        <v>2</v>
      </c>
      <c r="E214" s="110">
        <v>14400</v>
      </c>
      <c r="F214" s="153">
        <v>7115</v>
      </c>
      <c r="G214" s="110">
        <v>16704</v>
      </c>
      <c r="H214" s="169">
        <v>44222</v>
      </c>
      <c r="I214" s="153" t="s">
        <v>597</v>
      </c>
      <c r="J214" s="153" t="s">
        <v>598</v>
      </c>
      <c r="K214" s="153" t="s">
        <v>12</v>
      </c>
      <c r="L214" s="100" t="s">
        <v>600</v>
      </c>
      <c r="M214" s="171"/>
      <c r="N214" s="93"/>
    </row>
    <row r="215" spans="1:14" ht="30" x14ac:dyDescent="0.25">
      <c r="A215" s="164">
        <v>44221</v>
      </c>
      <c r="B215" s="148" t="s">
        <v>606</v>
      </c>
      <c r="C215" s="90" t="s">
        <v>132</v>
      </c>
      <c r="D215" s="148">
        <v>1</v>
      </c>
      <c r="E215" s="149">
        <v>400</v>
      </c>
      <c r="F215" s="148" t="s">
        <v>608</v>
      </c>
      <c r="G215" s="149">
        <v>464</v>
      </c>
      <c r="H215" s="164">
        <v>44253</v>
      </c>
      <c r="I215" s="148" t="s">
        <v>611</v>
      </c>
      <c r="J215" s="148" t="s">
        <v>613</v>
      </c>
      <c r="K215" s="148" t="s">
        <v>614</v>
      </c>
      <c r="L215" s="100" t="s">
        <v>616</v>
      </c>
      <c r="M215" s="171"/>
      <c r="N215" s="93"/>
    </row>
    <row r="216" spans="1:14" ht="30" x14ac:dyDescent="0.25">
      <c r="A216" s="164">
        <v>44208</v>
      </c>
      <c r="B216" s="148" t="s">
        <v>606</v>
      </c>
      <c r="C216" s="90" t="s">
        <v>132</v>
      </c>
      <c r="D216" s="148">
        <v>1</v>
      </c>
      <c r="E216" s="149">
        <v>1000</v>
      </c>
      <c r="F216" s="148" t="s">
        <v>609</v>
      </c>
      <c r="G216" s="149">
        <v>1000</v>
      </c>
      <c r="H216" s="177">
        <v>44253</v>
      </c>
      <c r="I216" s="148" t="s">
        <v>611</v>
      </c>
      <c r="J216" s="148" t="s">
        <v>613</v>
      </c>
      <c r="K216" s="148" t="s">
        <v>614</v>
      </c>
      <c r="L216" s="100" t="s">
        <v>617</v>
      </c>
      <c r="M216" s="171"/>
      <c r="N216" s="93"/>
    </row>
    <row r="217" spans="1:14" ht="30" x14ac:dyDescent="0.25">
      <c r="A217" s="164">
        <v>44237</v>
      </c>
      <c r="B217" s="148" t="s">
        <v>132</v>
      </c>
      <c r="C217" s="90" t="s">
        <v>136</v>
      </c>
      <c r="D217" s="148">
        <v>1000</v>
      </c>
      <c r="E217" s="149">
        <v>2000</v>
      </c>
      <c r="F217" s="148" t="s">
        <v>607</v>
      </c>
      <c r="G217" s="149">
        <v>2320</v>
      </c>
      <c r="H217" s="164">
        <v>44246</v>
      </c>
      <c r="I217" s="148" t="s">
        <v>610</v>
      </c>
      <c r="J217" s="148" t="s">
        <v>612</v>
      </c>
      <c r="K217" s="148" t="s">
        <v>12</v>
      </c>
      <c r="L217" s="100" t="s">
        <v>615</v>
      </c>
      <c r="M217" s="171"/>
      <c r="N217" s="93"/>
    </row>
    <row r="218" spans="1:14" s="152" customFormat="1" ht="30" x14ac:dyDescent="0.25">
      <c r="A218" s="195">
        <v>44238</v>
      </c>
      <c r="B218" s="196" t="s">
        <v>440</v>
      </c>
      <c r="C218" s="197" t="s">
        <v>132</v>
      </c>
      <c r="D218" s="196">
        <v>5000</v>
      </c>
      <c r="E218" s="198">
        <v>14000</v>
      </c>
      <c r="F218" s="196" t="s">
        <v>626</v>
      </c>
      <c r="G218" s="198">
        <v>16240</v>
      </c>
      <c r="H218" s="199">
        <v>44260</v>
      </c>
      <c r="I218" s="196" t="s">
        <v>78</v>
      </c>
      <c r="J218" s="196" t="s">
        <v>578</v>
      </c>
      <c r="K218" s="196" t="s">
        <v>12</v>
      </c>
      <c r="L218" s="159" t="s">
        <v>642</v>
      </c>
      <c r="M218" s="163"/>
      <c r="N218" s="151"/>
    </row>
    <row r="219" spans="1:14" s="152" customFormat="1" ht="30" x14ac:dyDescent="0.25">
      <c r="A219" s="199">
        <v>44257</v>
      </c>
      <c r="B219" s="196" t="s">
        <v>620</v>
      </c>
      <c r="C219" s="197" t="s">
        <v>136</v>
      </c>
      <c r="D219" s="196">
        <v>40</v>
      </c>
      <c r="E219" s="198">
        <v>3200</v>
      </c>
      <c r="F219" s="196">
        <v>15</v>
      </c>
      <c r="G219" s="198">
        <v>3712</v>
      </c>
      <c r="H219" s="199">
        <v>44274</v>
      </c>
      <c r="I219" s="196" t="s">
        <v>629</v>
      </c>
      <c r="J219" s="196" t="s">
        <v>516</v>
      </c>
      <c r="K219" s="196" t="s">
        <v>12</v>
      </c>
      <c r="L219" s="159" t="s">
        <v>643</v>
      </c>
      <c r="M219" s="163"/>
      <c r="N219" s="151"/>
    </row>
    <row r="220" spans="1:14" s="152" customFormat="1" ht="30" x14ac:dyDescent="0.25">
      <c r="A220" s="199">
        <v>44258</v>
      </c>
      <c r="B220" s="196" t="s">
        <v>618</v>
      </c>
      <c r="C220" s="197" t="s">
        <v>131</v>
      </c>
      <c r="D220" s="196">
        <v>50</v>
      </c>
      <c r="E220" s="198">
        <v>14850</v>
      </c>
      <c r="F220" s="196" t="s">
        <v>627</v>
      </c>
      <c r="G220" s="198">
        <v>17226</v>
      </c>
      <c r="H220" s="199">
        <v>44274</v>
      </c>
      <c r="I220" s="196" t="s">
        <v>78</v>
      </c>
      <c r="J220" s="196" t="s">
        <v>578</v>
      </c>
      <c r="K220" s="196" t="s">
        <v>12</v>
      </c>
      <c r="L220" s="159" t="s">
        <v>644</v>
      </c>
      <c r="M220" s="163"/>
      <c r="N220" s="151"/>
    </row>
    <row r="221" spans="1:14" s="152" customFormat="1" ht="30" x14ac:dyDescent="0.25">
      <c r="A221" s="199">
        <v>44258</v>
      </c>
      <c r="B221" s="196" t="s">
        <v>620</v>
      </c>
      <c r="C221" s="197" t="s">
        <v>136</v>
      </c>
      <c r="D221" s="196">
        <v>400</v>
      </c>
      <c r="E221" s="198">
        <v>30000</v>
      </c>
      <c r="F221" s="196">
        <v>17</v>
      </c>
      <c r="G221" s="198">
        <v>34800</v>
      </c>
      <c r="H221" s="199">
        <v>44274</v>
      </c>
      <c r="I221" s="196" t="s">
        <v>629</v>
      </c>
      <c r="J221" s="196" t="s">
        <v>516</v>
      </c>
      <c r="K221" s="196" t="s">
        <v>12</v>
      </c>
      <c r="L221" s="159" t="s">
        <v>645</v>
      </c>
      <c r="M221" s="163"/>
      <c r="N221" s="151"/>
    </row>
    <row r="222" spans="1:14" s="152" customFormat="1" ht="26.25" x14ac:dyDescent="0.25">
      <c r="A222" s="199">
        <v>44258</v>
      </c>
      <c r="B222" s="196" t="s">
        <v>623</v>
      </c>
      <c r="C222" s="197" t="s">
        <v>139</v>
      </c>
      <c r="D222" s="196"/>
      <c r="E222" s="198">
        <v>20000</v>
      </c>
      <c r="F222" s="196" t="s">
        <v>628</v>
      </c>
      <c r="G222" s="198">
        <v>20000</v>
      </c>
      <c r="H222" s="199">
        <v>44260</v>
      </c>
      <c r="I222" s="196" t="s">
        <v>632</v>
      </c>
      <c r="J222" s="196" t="s">
        <v>628</v>
      </c>
      <c r="K222" s="196" t="s">
        <v>639</v>
      </c>
      <c r="L222" s="196" t="s">
        <v>628</v>
      </c>
      <c r="M222" s="196" t="s">
        <v>628</v>
      </c>
      <c r="N222" s="151"/>
    </row>
    <row r="223" spans="1:14" s="152" customFormat="1" ht="26.25" x14ac:dyDescent="0.25">
      <c r="A223" s="199">
        <v>44259</v>
      </c>
      <c r="B223" s="196" t="s">
        <v>622</v>
      </c>
      <c r="C223" s="197" t="s">
        <v>243</v>
      </c>
      <c r="D223" s="196"/>
      <c r="E223" s="198">
        <v>7000</v>
      </c>
      <c r="F223" s="196" t="s">
        <v>628</v>
      </c>
      <c r="G223" s="198">
        <v>7000</v>
      </c>
      <c r="H223" s="199">
        <v>44260</v>
      </c>
      <c r="I223" s="196" t="s">
        <v>631</v>
      </c>
      <c r="J223" s="196" t="s">
        <v>628</v>
      </c>
      <c r="K223" s="196" t="s">
        <v>638</v>
      </c>
      <c r="L223" s="196" t="s">
        <v>628</v>
      </c>
      <c r="M223" s="196" t="s">
        <v>628</v>
      </c>
      <c r="N223" s="151"/>
    </row>
    <row r="224" spans="1:14" s="152" customFormat="1" ht="30" x14ac:dyDescent="0.25">
      <c r="A224" s="199">
        <v>44259</v>
      </c>
      <c r="B224" s="196" t="s">
        <v>620</v>
      </c>
      <c r="C224" s="197" t="s">
        <v>136</v>
      </c>
      <c r="D224" s="196">
        <v>40</v>
      </c>
      <c r="E224" s="198">
        <v>3000</v>
      </c>
      <c r="F224" s="196">
        <v>22</v>
      </c>
      <c r="G224" s="198">
        <v>3480</v>
      </c>
      <c r="H224" s="199">
        <v>44259</v>
      </c>
      <c r="I224" s="196" t="s">
        <v>78</v>
      </c>
      <c r="J224" s="196" t="s">
        <v>516</v>
      </c>
      <c r="K224" s="196" t="s">
        <v>12</v>
      </c>
      <c r="L224" s="159" t="s">
        <v>646</v>
      </c>
      <c r="M224" s="163"/>
      <c r="N224" s="151"/>
    </row>
    <row r="225" spans="1:14" s="152" customFormat="1" ht="26.25" x14ac:dyDescent="0.25">
      <c r="A225" s="199">
        <v>44259</v>
      </c>
      <c r="B225" s="196" t="s">
        <v>625</v>
      </c>
      <c r="C225" s="197" t="s">
        <v>139</v>
      </c>
      <c r="D225" s="196"/>
      <c r="E225" s="198">
        <v>100000</v>
      </c>
      <c r="F225" s="196" t="s">
        <v>628</v>
      </c>
      <c r="G225" s="198">
        <v>116000</v>
      </c>
      <c r="H225" s="199">
        <v>44260</v>
      </c>
      <c r="I225" s="196" t="s">
        <v>634</v>
      </c>
      <c r="J225" s="196" t="s">
        <v>628</v>
      </c>
      <c r="K225" s="196" t="s">
        <v>641</v>
      </c>
      <c r="L225" s="196" t="s">
        <v>628</v>
      </c>
      <c r="M225" s="196" t="s">
        <v>628</v>
      </c>
      <c r="N225" s="151"/>
    </row>
    <row r="226" spans="1:14" s="152" customFormat="1" ht="39" x14ac:dyDescent="0.25">
      <c r="A226" s="199">
        <v>44266</v>
      </c>
      <c r="B226" s="196" t="s">
        <v>619</v>
      </c>
      <c r="C226" s="197" t="s">
        <v>243</v>
      </c>
      <c r="D226" s="196">
        <v>1</v>
      </c>
      <c r="E226" s="198">
        <v>155172.41</v>
      </c>
      <c r="F226" s="196">
        <v>96722</v>
      </c>
      <c r="G226" s="198">
        <v>180000</v>
      </c>
      <c r="H226" s="199">
        <v>44273</v>
      </c>
      <c r="I226" s="196" t="s">
        <v>78</v>
      </c>
      <c r="J226" s="196" t="s">
        <v>635</v>
      </c>
      <c r="K226" s="196" t="s">
        <v>12</v>
      </c>
      <c r="L226" s="159" t="s">
        <v>648</v>
      </c>
      <c r="M226" s="163"/>
      <c r="N226" s="151"/>
    </row>
    <row r="227" spans="1:14" s="152" customFormat="1" ht="30" x14ac:dyDescent="0.25">
      <c r="A227" s="199">
        <v>44246</v>
      </c>
      <c r="B227" s="196" t="s">
        <v>621</v>
      </c>
      <c r="C227" s="197" t="s">
        <v>139</v>
      </c>
      <c r="D227" s="196">
        <v>30</v>
      </c>
      <c r="E227" s="198">
        <v>1650</v>
      </c>
      <c r="F227" s="196">
        <v>372</v>
      </c>
      <c r="G227" s="198">
        <v>1914</v>
      </c>
      <c r="H227" s="199">
        <v>44278</v>
      </c>
      <c r="I227" s="196" t="s">
        <v>630</v>
      </c>
      <c r="J227" s="196" t="s">
        <v>636</v>
      </c>
      <c r="K227" s="196" t="s">
        <v>637</v>
      </c>
      <c r="L227" s="159" t="s">
        <v>647</v>
      </c>
      <c r="M227" s="163"/>
      <c r="N227" s="151"/>
    </row>
    <row r="228" spans="1:14" s="152" customFormat="1" ht="26.25" customHeight="1" x14ac:dyDescent="0.25">
      <c r="A228" s="199">
        <v>44284</v>
      </c>
      <c r="B228" s="196" t="s">
        <v>624</v>
      </c>
      <c r="C228" s="197" t="s">
        <v>139</v>
      </c>
      <c r="D228" s="196"/>
      <c r="E228" s="198">
        <v>15000</v>
      </c>
      <c r="F228" s="196" t="s">
        <v>628</v>
      </c>
      <c r="G228" s="198">
        <v>15000</v>
      </c>
      <c r="H228" s="199">
        <v>44260</v>
      </c>
      <c r="I228" s="196" t="s">
        <v>633</v>
      </c>
      <c r="J228" s="196"/>
      <c r="K228" s="196" t="s">
        <v>640</v>
      </c>
      <c r="L228" s="196" t="s">
        <v>628</v>
      </c>
      <c r="M228" s="196" t="s">
        <v>628</v>
      </c>
      <c r="N228" s="151"/>
    </row>
    <row r="229" spans="1:14" s="152" customFormat="1" ht="26.25" customHeight="1" x14ac:dyDescent="0.25">
      <c r="A229" s="227">
        <v>44299</v>
      </c>
      <c r="B229" s="148" t="s">
        <v>649</v>
      </c>
      <c r="C229" s="225" t="s">
        <v>132</v>
      </c>
      <c r="D229" s="148">
        <v>200</v>
      </c>
      <c r="E229" s="149">
        <v>14000</v>
      </c>
      <c r="F229" s="223">
        <v>62</v>
      </c>
      <c r="G229" s="224">
        <v>32480</v>
      </c>
      <c r="H229" s="222">
        <v>44306</v>
      </c>
      <c r="I229" s="223" t="s">
        <v>652</v>
      </c>
      <c r="J229" s="223" t="s">
        <v>516</v>
      </c>
      <c r="K229" s="223" t="s">
        <v>12</v>
      </c>
      <c r="L229" s="226" t="s">
        <v>653</v>
      </c>
      <c r="M229" s="221"/>
    </row>
    <row r="230" spans="1:14" s="152" customFormat="1" ht="26.25" customHeight="1" x14ac:dyDescent="0.25">
      <c r="A230" s="227"/>
      <c r="B230" s="148" t="s">
        <v>650</v>
      </c>
      <c r="C230" s="225"/>
      <c r="D230" s="148">
        <v>180</v>
      </c>
      <c r="E230" s="149">
        <v>12600</v>
      </c>
      <c r="F230" s="223"/>
      <c r="G230" s="224"/>
      <c r="H230" s="222"/>
      <c r="I230" s="223"/>
      <c r="J230" s="223"/>
      <c r="K230" s="223"/>
      <c r="L230" s="226"/>
      <c r="M230" s="221"/>
    </row>
    <row r="231" spans="1:14" s="152" customFormat="1" ht="26.25" customHeight="1" x14ac:dyDescent="0.25">
      <c r="A231" s="227"/>
      <c r="B231" s="148" t="s">
        <v>651</v>
      </c>
      <c r="C231" s="225"/>
      <c r="D231" s="148">
        <v>20</v>
      </c>
      <c r="E231" s="149">
        <v>1400</v>
      </c>
      <c r="F231" s="223"/>
      <c r="G231" s="224"/>
      <c r="H231" s="222"/>
      <c r="I231" s="223"/>
      <c r="J231" s="223"/>
      <c r="K231" s="223"/>
      <c r="L231" s="226"/>
      <c r="M231" s="221"/>
    </row>
    <row r="232" spans="1:14" s="152" customFormat="1" ht="26.25" customHeight="1" x14ac:dyDescent="0.25">
      <c r="A232" s="164">
        <v>44246</v>
      </c>
      <c r="B232" s="148" t="s">
        <v>654</v>
      </c>
      <c r="C232" s="197" t="s">
        <v>243</v>
      </c>
      <c r="D232" s="148">
        <v>30</v>
      </c>
      <c r="E232" s="149">
        <v>1650</v>
      </c>
      <c r="F232" s="148">
        <v>372</v>
      </c>
      <c r="G232" s="149">
        <v>1914</v>
      </c>
      <c r="H232" s="164">
        <v>44330</v>
      </c>
      <c r="I232" s="148" t="s">
        <v>630</v>
      </c>
      <c r="J232" s="148" t="s">
        <v>465</v>
      </c>
      <c r="K232" s="148" t="s">
        <v>637</v>
      </c>
      <c r="L232" s="157" t="s">
        <v>661</v>
      </c>
      <c r="M232" s="200"/>
    </row>
    <row r="233" spans="1:14" s="152" customFormat="1" ht="26.25" customHeight="1" x14ac:dyDescent="0.25">
      <c r="A233" s="222">
        <v>44292</v>
      </c>
      <c r="B233" s="148" t="s">
        <v>655</v>
      </c>
      <c r="C233" s="225" t="s">
        <v>21</v>
      </c>
      <c r="D233" s="148">
        <v>200</v>
      </c>
      <c r="E233" s="149">
        <v>12600</v>
      </c>
      <c r="F233" s="223">
        <v>8598</v>
      </c>
      <c r="G233" s="224">
        <v>19836</v>
      </c>
      <c r="H233" s="222">
        <v>44335</v>
      </c>
      <c r="I233" s="223" t="s">
        <v>78</v>
      </c>
      <c r="J233" s="223" t="s">
        <v>405</v>
      </c>
      <c r="K233" s="223" t="s">
        <v>12</v>
      </c>
      <c r="L233" s="226" t="s">
        <v>662</v>
      </c>
      <c r="M233" s="221"/>
    </row>
    <row r="234" spans="1:14" s="152" customFormat="1" ht="26.25" customHeight="1" x14ac:dyDescent="0.25">
      <c r="A234" s="222"/>
      <c r="B234" s="148" t="s">
        <v>656</v>
      </c>
      <c r="C234" s="225"/>
      <c r="D234" s="148">
        <v>100</v>
      </c>
      <c r="E234" s="149">
        <v>4500</v>
      </c>
      <c r="F234" s="223"/>
      <c r="G234" s="224"/>
      <c r="H234" s="222"/>
      <c r="I234" s="223"/>
      <c r="J234" s="223"/>
      <c r="K234" s="223"/>
      <c r="L234" s="226"/>
      <c r="M234" s="221"/>
    </row>
    <row r="235" spans="1:14" s="152" customFormat="1" ht="26.25" customHeight="1" x14ac:dyDescent="0.25">
      <c r="A235" s="164">
        <v>44306</v>
      </c>
      <c r="B235" s="148" t="s">
        <v>657</v>
      </c>
      <c r="C235" s="197" t="s">
        <v>132</v>
      </c>
      <c r="D235" s="148">
        <v>5000</v>
      </c>
      <c r="E235" s="149">
        <v>90000</v>
      </c>
      <c r="F235" s="148" t="s">
        <v>658</v>
      </c>
      <c r="G235" s="149">
        <v>104400</v>
      </c>
      <c r="H235" s="164">
        <v>44334</v>
      </c>
      <c r="I235" s="148" t="s">
        <v>78</v>
      </c>
      <c r="J235" s="148" t="s">
        <v>578</v>
      </c>
      <c r="K235" s="148" t="s">
        <v>12</v>
      </c>
      <c r="L235" s="157" t="s">
        <v>663</v>
      </c>
      <c r="M235" s="200"/>
    </row>
    <row r="236" spans="1:14" s="152" customFormat="1" ht="26.25" customHeight="1" x14ac:dyDescent="0.25">
      <c r="A236" s="164">
        <v>44323</v>
      </c>
      <c r="B236" s="148" t="s">
        <v>21</v>
      </c>
      <c r="C236" s="197" t="s">
        <v>21</v>
      </c>
      <c r="D236" s="148">
        <v>210</v>
      </c>
      <c r="E236" s="149">
        <v>21000</v>
      </c>
      <c r="F236" s="148">
        <v>43</v>
      </c>
      <c r="G236" s="149">
        <v>24360</v>
      </c>
      <c r="H236" s="164">
        <v>44333</v>
      </c>
      <c r="I236" s="148" t="s">
        <v>659</v>
      </c>
      <c r="J236" s="148" t="s">
        <v>660</v>
      </c>
      <c r="K236" s="148" t="s">
        <v>12</v>
      </c>
      <c r="L236" s="159" t="s">
        <v>664</v>
      </c>
      <c r="M236" s="196"/>
    </row>
    <row r="237" spans="1:14" s="152" customFormat="1" ht="26.25" customHeight="1" x14ac:dyDescent="0.25">
      <c r="A237" s="295">
        <v>44302</v>
      </c>
      <c r="B237" s="296" t="s">
        <v>666</v>
      </c>
      <c r="C237" s="197" t="s">
        <v>135</v>
      </c>
      <c r="D237" s="196">
        <v>4</v>
      </c>
      <c r="E237" s="198"/>
      <c r="F237" s="296" t="s">
        <v>668</v>
      </c>
      <c r="G237" s="297">
        <v>87464</v>
      </c>
      <c r="H237" s="295">
        <v>44377</v>
      </c>
      <c r="I237" s="296" t="s">
        <v>78</v>
      </c>
      <c r="J237" s="296" t="s">
        <v>667</v>
      </c>
      <c r="K237" s="296" t="s">
        <v>12</v>
      </c>
      <c r="L237" s="188" t="s">
        <v>669</v>
      </c>
      <c r="M237" s="196"/>
    </row>
    <row r="238" spans="1:14" ht="30" customHeight="1" x14ac:dyDescent="0.35">
      <c r="A238" s="53"/>
      <c r="B238" s="53"/>
      <c r="C238" s="192"/>
      <c r="D238" s="193" t="s">
        <v>142</v>
      </c>
      <c r="E238" s="193"/>
      <c r="F238" s="194"/>
      <c r="G238" s="52">
        <f>SUM(G3:G237)</f>
        <v>15595390.4</v>
      </c>
    </row>
    <row r="239" spans="1:14" x14ac:dyDescent="0.25">
      <c r="A239" s="301" t="s">
        <v>671</v>
      </c>
    </row>
    <row r="240" spans="1:14" x14ac:dyDescent="0.25">
      <c r="G240" s="145"/>
    </row>
  </sheetData>
  <mergeCells count="393">
    <mergeCell ref="L188:L189"/>
    <mergeCell ref="F184:F185"/>
    <mergeCell ref="G184:G185"/>
    <mergeCell ref="H184:H185"/>
    <mergeCell ref="I184:I185"/>
    <mergeCell ref="J184:J185"/>
    <mergeCell ref="K184:K185"/>
    <mergeCell ref="F188:F189"/>
    <mergeCell ref="G188:G189"/>
    <mergeCell ref="H188:H189"/>
    <mergeCell ref="I188:I189"/>
    <mergeCell ref="J188:J189"/>
    <mergeCell ref="K188:K189"/>
    <mergeCell ref="J179:J180"/>
    <mergeCell ref="K179:K180"/>
    <mergeCell ref="A177:A178"/>
    <mergeCell ref="C177:C178"/>
    <mergeCell ref="A179:A180"/>
    <mergeCell ref="C179:C180"/>
    <mergeCell ref="A184:A185"/>
    <mergeCell ref="L177:L178"/>
    <mergeCell ref="L179:L180"/>
    <mergeCell ref="L184:L185"/>
    <mergeCell ref="F177:F178"/>
    <mergeCell ref="G177:G178"/>
    <mergeCell ref="H177:H178"/>
    <mergeCell ref="I177:I178"/>
    <mergeCell ref="J177:J178"/>
    <mergeCell ref="K177:K178"/>
    <mergeCell ref="F179:F180"/>
    <mergeCell ref="G179:G180"/>
    <mergeCell ref="C184:C185"/>
    <mergeCell ref="H179:H180"/>
    <mergeCell ref="I179:I180"/>
    <mergeCell ref="M147:M148"/>
    <mergeCell ref="C115:C116"/>
    <mergeCell ref="C118:C119"/>
    <mergeCell ref="C120:C121"/>
    <mergeCell ref="M130:M133"/>
    <mergeCell ref="M136:M140"/>
    <mergeCell ref="L124:L125"/>
    <mergeCell ref="M124:M125"/>
    <mergeCell ref="L118:L119"/>
    <mergeCell ref="L120:L121"/>
    <mergeCell ref="L122:L123"/>
    <mergeCell ref="M118:M119"/>
    <mergeCell ref="M120:M121"/>
    <mergeCell ref="M122:M123"/>
    <mergeCell ref="C126:C127"/>
    <mergeCell ref="F126:F127"/>
    <mergeCell ref="G126:G127"/>
    <mergeCell ref="F120:F121"/>
    <mergeCell ref="L126:L127"/>
    <mergeCell ref="M126:M127"/>
    <mergeCell ref="F122:F123"/>
    <mergeCell ref="G122:G123"/>
    <mergeCell ref="H122:H123"/>
    <mergeCell ref="I122:I123"/>
    <mergeCell ref="J122:J123"/>
    <mergeCell ref="K122:K123"/>
    <mergeCell ref="M141:M144"/>
    <mergeCell ref="M115:M116"/>
    <mergeCell ref="F118:F119"/>
    <mergeCell ref="G118:G119"/>
    <mergeCell ref="H118:H119"/>
    <mergeCell ref="H120:H121"/>
    <mergeCell ref="G120:G121"/>
    <mergeCell ref="I118:I119"/>
    <mergeCell ref="I120:I121"/>
    <mergeCell ref="J118:J119"/>
    <mergeCell ref="J120:J121"/>
    <mergeCell ref="K118:K119"/>
    <mergeCell ref="K120:K121"/>
    <mergeCell ref="L115:L116"/>
    <mergeCell ref="K141:K144"/>
    <mergeCell ref="L141:L144"/>
    <mergeCell ref="L147:L148"/>
    <mergeCell ref="H136:H140"/>
    <mergeCell ref="A141:A144"/>
    <mergeCell ref="F141:F144"/>
    <mergeCell ref="G141:G144"/>
    <mergeCell ref="H141:H144"/>
    <mergeCell ref="I141:I144"/>
    <mergeCell ref="J141:J144"/>
    <mergeCell ref="I136:I140"/>
    <mergeCell ref="A147:A148"/>
    <mergeCell ref="F147:F148"/>
    <mergeCell ref="G147:G148"/>
    <mergeCell ref="H147:H148"/>
    <mergeCell ref="I147:I148"/>
    <mergeCell ref="J147:J148"/>
    <mergeCell ref="C141:C144"/>
    <mergeCell ref="C147:C148"/>
    <mergeCell ref="K147:K148"/>
    <mergeCell ref="A126:A127"/>
    <mergeCell ref="A124:A125"/>
    <mergeCell ref="A122:A123"/>
    <mergeCell ref="A118:A119"/>
    <mergeCell ref="A120:A121"/>
    <mergeCell ref="A115:A116"/>
    <mergeCell ref="F115:F116"/>
    <mergeCell ref="I115:I116"/>
    <mergeCell ref="K115:K116"/>
    <mergeCell ref="G115:G116"/>
    <mergeCell ref="H115:H116"/>
    <mergeCell ref="J115:J116"/>
    <mergeCell ref="C124:C125"/>
    <mergeCell ref="C122:C123"/>
    <mergeCell ref="F124:F125"/>
    <mergeCell ref="G124:G125"/>
    <mergeCell ref="H124:H125"/>
    <mergeCell ref="I124:I125"/>
    <mergeCell ref="J124:J125"/>
    <mergeCell ref="K124:K125"/>
    <mergeCell ref="H126:H127"/>
    <mergeCell ref="I126:I127"/>
    <mergeCell ref="J126:J127"/>
    <mergeCell ref="K126:K127"/>
    <mergeCell ref="M63:M66"/>
    <mergeCell ref="M67:M68"/>
    <mergeCell ref="L79:L81"/>
    <mergeCell ref="L82:L84"/>
    <mergeCell ref="L86:L87"/>
    <mergeCell ref="L88:L89"/>
    <mergeCell ref="L102:L105"/>
    <mergeCell ref="M102:M105"/>
    <mergeCell ref="M88:M89"/>
    <mergeCell ref="M86:M87"/>
    <mergeCell ref="M82:M84"/>
    <mergeCell ref="M79:M81"/>
    <mergeCell ref="M73:M78"/>
    <mergeCell ref="M96:M99"/>
    <mergeCell ref="L90:L91"/>
    <mergeCell ref="M90:M91"/>
    <mergeCell ref="L96:L97"/>
    <mergeCell ref="A73:A78"/>
    <mergeCell ref="F73:F78"/>
    <mergeCell ref="G73:G78"/>
    <mergeCell ref="H73:H78"/>
    <mergeCell ref="I73:I78"/>
    <mergeCell ref="J73:J78"/>
    <mergeCell ref="K73:K78"/>
    <mergeCell ref="C73:C78"/>
    <mergeCell ref="L73:L78"/>
    <mergeCell ref="A102:A105"/>
    <mergeCell ref="F102:F105"/>
    <mergeCell ref="G102:G105"/>
    <mergeCell ref="H102:H105"/>
    <mergeCell ref="I102:I105"/>
    <mergeCell ref="J102:J105"/>
    <mergeCell ref="K102:K105"/>
    <mergeCell ref="C79:C81"/>
    <mergeCell ref="C82:C84"/>
    <mergeCell ref="C86:C87"/>
    <mergeCell ref="C88:C89"/>
    <mergeCell ref="C96:C97"/>
    <mergeCell ref="C102:C105"/>
    <mergeCell ref="A90:A91"/>
    <mergeCell ref="F90:F91"/>
    <mergeCell ref="G90:G91"/>
    <mergeCell ref="H90:H91"/>
    <mergeCell ref="I90:I91"/>
    <mergeCell ref="J90:J91"/>
    <mergeCell ref="K90:K91"/>
    <mergeCell ref="H94:H98"/>
    <mergeCell ref="I94:I98"/>
    <mergeCell ref="A96:A97"/>
    <mergeCell ref="F96:F97"/>
    <mergeCell ref="G96:G97"/>
    <mergeCell ref="J96:J97"/>
    <mergeCell ref="K96:K97"/>
    <mergeCell ref="A86:A87"/>
    <mergeCell ref="F86:F87"/>
    <mergeCell ref="G86:G87"/>
    <mergeCell ref="H86:H87"/>
    <mergeCell ref="I86:I87"/>
    <mergeCell ref="J86:J87"/>
    <mergeCell ref="K86:K87"/>
    <mergeCell ref="A88:A89"/>
    <mergeCell ref="F88:F89"/>
    <mergeCell ref="G88:G89"/>
    <mergeCell ref="H88:H89"/>
    <mergeCell ref="I88:I89"/>
    <mergeCell ref="J88:J89"/>
    <mergeCell ref="K88:K89"/>
    <mergeCell ref="A79:A81"/>
    <mergeCell ref="F79:F81"/>
    <mergeCell ref="G79:G81"/>
    <mergeCell ref="H79:H81"/>
    <mergeCell ref="I79:I81"/>
    <mergeCell ref="J79:J81"/>
    <mergeCell ref="K79:K81"/>
    <mergeCell ref="A82:A84"/>
    <mergeCell ref="F82:F84"/>
    <mergeCell ref="G82:G84"/>
    <mergeCell ref="H82:H84"/>
    <mergeCell ref="I82:I84"/>
    <mergeCell ref="J82:J84"/>
    <mergeCell ref="K82:K84"/>
    <mergeCell ref="M60:M61"/>
    <mergeCell ref="M56:M57"/>
    <mergeCell ref="J70:J72"/>
    <mergeCell ref="K70:K72"/>
    <mergeCell ref="L67:L68"/>
    <mergeCell ref="L70:L72"/>
    <mergeCell ref="A70:A72"/>
    <mergeCell ref="F70:F72"/>
    <mergeCell ref="G70:G72"/>
    <mergeCell ref="H70:H72"/>
    <mergeCell ref="I70:I72"/>
    <mergeCell ref="K60:K61"/>
    <mergeCell ref="L60:L61"/>
    <mergeCell ref="F56:F57"/>
    <mergeCell ref="G56:G57"/>
    <mergeCell ref="H56:H57"/>
    <mergeCell ref="I56:I57"/>
    <mergeCell ref="J56:J57"/>
    <mergeCell ref="J63:J66"/>
    <mergeCell ref="L63:L66"/>
    <mergeCell ref="K63:K66"/>
    <mergeCell ref="A63:A66"/>
    <mergeCell ref="F63:F66"/>
    <mergeCell ref="M70:M72"/>
    <mergeCell ref="J53:J54"/>
    <mergeCell ref="K53:K54"/>
    <mergeCell ref="L53:L54"/>
    <mergeCell ref="A67:A68"/>
    <mergeCell ref="F67:F68"/>
    <mergeCell ref="G67:G68"/>
    <mergeCell ref="H67:H68"/>
    <mergeCell ref="I67:I68"/>
    <mergeCell ref="J67:J68"/>
    <mergeCell ref="K67:K68"/>
    <mergeCell ref="A53:A54"/>
    <mergeCell ref="F53:F54"/>
    <mergeCell ref="G53:G54"/>
    <mergeCell ref="H53:H54"/>
    <mergeCell ref="I53:I54"/>
    <mergeCell ref="K56:K57"/>
    <mergeCell ref="A56:A57"/>
    <mergeCell ref="L56:L57"/>
    <mergeCell ref="A60:A61"/>
    <mergeCell ref="F60:F61"/>
    <mergeCell ref="G60:G61"/>
    <mergeCell ref="H60:H61"/>
    <mergeCell ref="I60:I61"/>
    <mergeCell ref="J60:J61"/>
    <mergeCell ref="K39:K40"/>
    <mergeCell ref="H43:H44"/>
    <mergeCell ref="I43:I44"/>
    <mergeCell ref="J43:J44"/>
    <mergeCell ref="K43:K44"/>
    <mergeCell ref="J39:J40"/>
    <mergeCell ref="F39:F40"/>
    <mergeCell ref="G39:G40"/>
    <mergeCell ref="H39:H40"/>
    <mergeCell ref="I39:I40"/>
    <mergeCell ref="M30:M31"/>
    <mergeCell ref="M33:M34"/>
    <mergeCell ref="J30:J31"/>
    <mergeCell ref="F30:F31"/>
    <mergeCell ref="H35:H36"/>
    <mergeCell ref="G35:G36"/>
    <mergeCell ref="F35:F36"/>
    <mergeCell ref="J35:J36"/>
    <mergeCell ref="G30:G31"/>
    <mergeCell ref="I30:I31"/>
    <mergeCell ref="L30:L31"/>
    <mergeCell ref="F33:F34"/>
    <mergeCell ref="G33:G34"/>
    <mergeCell ref="H30:H31"/>
    <mergeCell ref="H33:H34"/>
    <mergeCell ref="J33:J34"/>
    <mergeCell ref="K33:K34"/>
    <mergeCell ref="K35:K36"/>
    <mergeCell ref="L33:L34"/>
    <mergeCell ref="L35:L36"/>
    <mergeCell ref="I35:I36"/>
    <mergeCell ref="I33:I34"/>
    <mergeCell ref="G63:G66"/>
    <mergeCell ref="H63:H66"/>
    <mergeCell ref="I63:I66"/>
    <mergeCell ref="A1:M1"/>
    <mergeCell ref="K21:K23"/>
    <mergeCell ref="K24:K25"/>
    <mergeCell ref="L21:L23"/>
    <mergeCell ref="L24:L25"/>
    <mergeCell ref="G8:G9"/>
    <mergeCell ref="G4:G6"/>
    <mergeCell ref="L4:L6"/>
    <mergeCell ref="G12:G13"/>
    <mergeCell ref="L12:L13"/>
    <mergeCell ref="F21:F23"/>
    <mergeCell ref="F24:F25"/>
    <mergeCell ref="G24:G25"/>
    <mergeCell ref="G21:G23"/>
    <mergeCell ref="I21:I27"/>
    <mergeCell ref="J21:J27"/>
    <mergeCell ref="M35:M36"/>
    <mergeCell ref="M4:M6"/>
    <mergeCell ref="M12:M13"/>
    <mergeCell ref="M21:M23"/>
    <mergeCell ref="M24:M25"/>
    <mergeCell ref="A151:A152"/>
    <mergeCell ref="F151:F152"/>
    <mergeCell ref="G151:G152"/>
    <mergeCell ref="H151:H152"/>
    <mergeCell ref="I151:I152"/>
    <mergeCell ref="J151:J152"/>
    <mergeCell ref="K151:K152"/>
    <mergeCell ref="L151:L152"/>
    <mergeCell ref="C151:C152"/>
    <mergeCell ref="A158:A159"/>
    <mergeCell ref="F158:F159"/>
    <mergeCell ref="G158:G159"/>
    <mergeCell ref="H158:H159"/>
    <mergeCell ref="I158:I159"/>
    <mergeCell ref="J158:J159"/>
    <mergeCell ref="K158:K159"/>
    <mergeCell ref="L158:L159"/>
    <mergeCell ref="C158:C159"/>
    <mergeCell ref="A162:A163"/>
    <mergeCell ref="F162:F163"/>
    <mergeCell ref="G162:G163"/>
    <mergeCell ref="H162:H163"/>
    <mergeCell ref="I162:I163"/>
    <mergeCell ref="J162:J163"/>
    <mergeCell ref="K162:K163"/>
    <mergeCell ref="L162:L163"/>
    <mergeCell ref="C162:C163"/>
    <mergeCell ref="H197:H198"/>
    <mergeCell ref="I197:I198"/>
    <mergeCell ref="L164:L169"/>
    <mergeCell ref="M164:M169"/>
    <mergeCell ref="L170:L175"/>
    <mergeCell ref="M170:M175"/>
    <mergeCell ref="A164:A169"/>
    <mergeCell ref="A170:A175"/>
    <mergeCell ref="F164:F169"/>
    <mergeCell ref="G164:G169"/>
    <mergeCell ref="H164:H169"/>
    <mergeCell ref="I164:I169"/>
    <mergeCell ref="J164:J169"/>
    <mergeCell ref="K164:K169"/>
    <mergeCell ref="F170:F175"/>
    <mergeCell ref="G170:G175"/>
    <mergeCell ref="H170:H175"/>
    <mergeCell ref="I170:I175"/>
    <mergeCell ref="J170:J175"/>
    <mergeCell ref="K170:K175"/>
    <mergeCell ref="C164:C169"/>
    <mergeCell ref="C170:C175"/>
    <mergeCell ref="A188:A189"/>
    <mergeCell ref="C188:C189"/>
    <mergeCell ref="L202:L203"/>
    <mergeCell ref="M202:M203"/>
    <mergeCell ref="A202:A203"/>
    <mergeCell ref="C202:C203"/>
    <mergeCell ref="F202:F203"/>
    <mergeCell ref="G202:G203"/>
    <mergeCell ref="H202:H203"/>
    <mergeCell ref="I202:I203"/>
    <mergeCell ref="J202:J203"/>
    <mergeCell ref="K202:K203"/>
    <mergeCell ref="M209:M213"/>
    <mergeCell ref="A209:A213"/>
    <mergeCell ref="F209:F213"/>
    <mergeCell ref="G209:G213"/>
    <mergeCell ref="H209:H213"/>
    <mergeCell ref="I209:I213"/>
    <mergeCell ref="J209:J213"/>
    <mergeCell ref="K209:K213"/>
    <mergeCell ref="L209:L213"/>
    <mergeCell ref="M229:M231"/>
    <mergeCell ref="A233:A234"/>
    <mergeCell ref="F233:F234"/>
    <mergeCell ref="G233:G234"/>
    <mergeCell ref="H233:H234"/>
    <mergeCell ref="I233:I234"/>
    <mergeCell ref="J233:J234"/>
    <mergeCell ref="K233:K234"/>
    <mergeCell ref="C233:C234"/>
    <mergeCell ref="L233:L234"/>
    <mergeCell ref="M233:M234"/>
    <mergeCell ref="A229:A231"/>
    <mergeCell ref="F229:F231"/>
    <mergeCell ref="G229:G231"/>
    <mergeCell ref="H229:H231"/>
    <mergeCell ref="I229:I231"/>
    <mergeCell ref="J229:J231"/>
    <mergeCell ref="K229:K231"/>
    <mergeCell ref="C229:C231"/>
    <mergeCell ref="L229:L231"/>
  </mergeCells>
  <hyperlinks>
    <hyperlink ref="L3" r:id="rId1"/>
    <hyperlink ref="L4" r:id="rId2"/>
    <hyperlink ref="L7" r:id="rId3"/>
    <hyperlink ref="L10" r:id="rId4"/>
    <hyperlink ref="L8" r:id="rId5"/>
    <hyperlink ref="L11" r:id="rId6"/>
    <hyperlink ref="L12" r:id="rId7"/>
    <hyperlink ref="L14" r:id="rId8"/>
    <hyperlink ref="L15" r:id="rId9"/>
    <hyperlink ref="L9" r:id="rId10"/>
    <hyperlink ref="L21" r:id="rId11"/>
    <hyperlink ref="L24" r:id="rId12"/>
    <hyperlink ref="L33" r:id="rId13"/>
    <hyperlink ref="L35" r:id="rId14"/>
    <hyperlink ref="L29" r:id="rId15"/>
    <hyperlink ref="L28" r:id="rId16"/>
    <hyperlink ref="L16" r:id="rId17"/>
    <hyperlink ref="L17" r:id="rId18"/>
    <hyperlink ref="L18" r:id="rId19"/>
    <hyperlink ref="L19" r:id="rId20"/>
    <hyperlink ref="L20" r:id="rId21"/>
    <hyperlink ref="L56" r:id="rId22"/>
    <hyperlink ref="L60" r:id="rId23"/>
    <hyperlink ref="L62" r:id="rId24"/>
    <hyperlink ref="L63" r:id="rId25"/>
    <hyperlink ref="L69" r:id="rId26"/>
    <hyperlink ref="L67" r:id="rId27"/>
    <hyperlink ref="L70" r:id="rId28"/>
    <hyperlink ref="L53" r:id="rId29"/>
    <hyperlink ref="L73" r:id="rId30"/>
    <hyperlink ref="L79" r:id="rId31"/>
    <hyperlink ref="L82" r:id="rId32"/>
    <hyperlink ref="L85" r:id="rId33"/>
    <hyperlink ref="L86" r:id="rId34"/>
    <hyperlink ref="L88" r:id="rId35"/>
    <hyperlink ref="L90" r:id="rId36"/>
    <hyperlink ref="L92" r:id="rId37"/>
    <hyperlink ref="L93" r:id="rId38"/>
    <hyperlink ref="L94" r:id="rId39"/>
    <hyperlink ref="L95" r:id="rId40"/>
    <hyperlink ref="L96" r:id="rId41"/>
    <hyperlink ref="L98" r:id="rId42"/>
    <hyperlink ref="L101" r:id="rId43"/>
    <hyperlink ref="L102" r:id="rId44"/>
    <hyperlink ref="L106" r:id="rId45"/>
    <hyperlink ref="L107" r:id="rId46"/>
    <hyperlink ref="L108" r:id="rId47"/>
    <hyperlink ref="L109" r:id="rId48"/>
    <hyperlink ref="L110" r:id="rId49"/>
    <hyperlink ref="L111" r:id="rId50"/>
    <hyperlink ref="L112" r:id="rId51"/>
    <hyperlink ref="L113" r:id="rId52"/>
    <hyperlink ref="L99" r:id="rId53"/>
    <hyperlink ref="L100" r:id="rId54"/>
    <hyperlink ref="L115" r:id="rId55"/>
    <hyperlink ref="L118" r:id="rId56"/>
    <hyperlink ref="L120" r:id="rId57"/>
    <hyperlink ref="L122" r:id="rId58"/>
    <hyperlink ref="L124" r:id="rId59"/>
    <hyperlink ref="L126" r:id="rId60"/>
    <hyperlink ref="L128" r:id="rId61"/>
    <hyperlink ref="L129" r:id="rId62"/>
    <hyperlink ref="L130" r:id="rId63"/>
    <hyperlink ref="L132" r:id="rId64"/>
    <hyperlink ref="L133" r:id="rId65"/>
    <hyperlink ref="L134" r:id="rId66"/>
    <hyperlink ref="L135" r:id="rId67"/>
    <hyperlink ref="L136" r:id="rId68"/>
    <hyperlink ref="L137" r:id="rId69"/>
    <hyperlink ref="L138" r:id="rId70"/>
    <hyperlink ref="L139" r:id="rId71"/>
    <hyperlink ref="L141" r:id="rId72"/>
    <hyperlink ref="L145" r:id="rId73"/>
    <hyperlink ref="L146" r:id="rId74"/>
    <hyperlink ref="L147" r:id="rId75"/>
    <hyperlink ref="L149" r:id="rId76"/>
    <hyperlink ref="L140" r:id="rId77"/>
    <hyperlink ref="L151" r:id="rId78"/>
    <hyperlink ref="L155" r:id="rId79"/>
    <hyperlink ref="L156" r:id="rId80"/>
    <hyperlink ref="L158" r:id="rId81"/>
    <hyperlink ref="L177" r:id="rId82"/>
    <hyperlink ref="L179" r:id="rId83"/>
    <hyperlink ref="L184" r:id="rId84"/>
    <hyperlink ref="L186" r:id="rId85"/>
    <hyperlink ref="L188" r:id="rId86"/>
    <hyperlink ref="L190" r:id="rId87"/>
    <hyperlink ref="L192" r:id="rId88"/>
    <hyperlink ref="L202" r:id="rId89"/>
    <hyperlink ref="L209" r:id="rId90"/>
    <hyperlink ref="L214" r:id="rId91"/>
    <hyperlink ref="L216" r:id="rId92"/>
    <hyperlink ref="L217" r:id="rId93"/>
    <hyperlink ref="L219" r:id="rId94"/>
    <hyperlink ref="L220" r:id="rId95"/>
    <hyperlink ref="L221" r:id="rId96"/>
    <hyperlink ref="L224" r:id="rId97"/>
    <hyperlink ref="L227" r:id="rId98"/>
    <hyperlink ref="L226" r:id="rId99"/>
    <hyperlink ref="L229" r:id="rId100"/>
    <hyperlink ref="L233" r:id="rId101"/>
  </hyperlinks>
  <pageMargins left="0.7" right="0.7" top="0.75" bottom="0.75" header="0.3" footer="0.3"/>
  <pageSetup paperSize="5" scale="60" orientation="landscape" r:id="rId1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CLASIFICADOR!$A$1:$A$14</xm:f>
          </x14:formula1>
          <xm:sqref>C85:C86 C88 C190:C202 C181:C184 D114:D175 C179 C176:C177 C186:C188 C170 C164 C160:C162 C153:C158 C149:C151 C120 C117:C118 C106:C115 C145:C147 C122 C126 C128:C141 C124 C3:C73 C82 C79 C98:C102 C90:C96 C204:C229 C232:C233 C235:C237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"/>
  <sheetViews>
    <sheetView workbookViewId="0"/>
  </sheetViews>
  <sheetFormatPr baseColWidth="10" defaultRowHeight="15" x14ac:dyDescent="0.25"/>
  <cols>
    <col min="1" max="1" width="28.42578125" style="127" customWidth="1"/>
    <col min="2" max="2" width="16.28515625" style="97" customWidth="1"/>
    <col min="3" max="3" width="22.42578125" style="215" bestFit="1" customWidth="1"/>
  </cols>
  <sheetData>
    <row r="1" spans="1:3" s="31" customFormat="1" x14ac:dyDescent="0.25">
      <c r="A1" s="48" t="s">
        <v>141</v>
      </c>
      <c r="B1" s="49" t="s">
        <v>1</v>
      </c>
      <c r="C1" s="49" t="s">
        <v>319</v>
      </c>
    </row>
    <row r="2" spans="1:3" ht="30" customHeight="1" x14ac:dyDescent="0.25">
      <c r="A2" s="163" t="s">
        <v>137</v>
      </c>
      <c r="B2" s="12">
        <v>14674</v>
      </c>
      <c r="C2" s="293">
        <f>SUM(B2:B12)</f>
        <v>467288.62</v>
      </c>
    </row>
    <row r="3" spans="1:3" ht="30" customHeight="1" x14ac:dyDescent="0.25">
      <c r="A3" s="163" t="s">
        <v>137</v>
      </c>
      <c r="B3" s="162">
        <v>165996</v>
      </c>
      <c r="C3" s="293"/>
    </row>
    <row r="4" spans="1:3" s="31" customFormat="1" ht="30" customHeight="1" x14ac:dyDescent="0.25">
      <c r="A4" s="171" t="s">
        <v>137</v>
      </c>
      <c r="B4" s="38">
        <v>175914</v>
      </c>
      <c r="C4" s="293"/>
    </row>
    <row r="5" spans="1:3" s="31" customFormat="1" ht="30" customHeight="1" x14ac:dyDescent="0.25">
      <c r="A5" s="47" t="s">
        <v>137</v>
      </c>
      <c r="B5" s="156">
        <v>49711.8</v>
      </c>
      <c r="C5" s="293"/>
    </row>
    <row r="6" spans="1:3" s="31" customFormat="1" ht="30" customHeight="1" x14ac:dyDescent="0.25">
      <c r="A6" s="166" t="s">
        <v>137</v>
      </c>
      <c r="B6" s="167">
        <v>10440</v>
      </c>
      <c r="C6" s="293"/>
    </row>
    <row r="7" spans="1:3" s="31" customFormat="1" ht="30" customHeight="1" x14ac:dyDescent="0.25">
      <c r="A7" s="166" t="s">
        <v>137</v>
      </c>
      <c r="B7" s="167">
        <v>10440</v>
      </c>
      <c r="C7" s="293"/>
    </row>
    <row r="8" spans="1:3" s="31" customFormat="1" ht="30" customHeight="1" x14ac:dyDescent="0.25">
      <c r="A8" s="90" t="s">
        <v>137</v>
      </c>
      <c r="B8" s="170">
        <v>1539.63</v>
      </c>
      <c r="C8" s="293"/>
    </row>
    <row r="9" spans="1:3" s="31" customFormat="1" ht="30" customHeight="1" x14ac:dyDescent="0.25">
      <c r="A9" s="90" t="s">
        <v>137</v>
      </c>
      <c r="B9" s="170">
        <v>6032.87</v>
      </c>
      <c r="C9" s="293"/>
    </row>
    <row r="10" spans="1:3" s="31" customFormat="1" ht="30" customHeight="1" x14ac:dyDescent="0.25">
      <c r="A10" s="90" t="s">
        <v>137</v>
      </c>
      <c r="B10" s="170">
        <v>440.8</v>
      </c>
      <c r="C10" s="293"/>
    </row>
    <row r="11" spans="1:3" s="31" customFormat="1" ht="30" customHeight="1" x14ac:dyDescent="0.25">
      <c r="A11" s="90" t="s">
        <v>137</v>
      </c>
      <c r="B11" s="170">
        <v>10440</v>
      </c>
      <c r="C11" s="293"/>
    </row>
    <row r="12" spans="1:3" s="31" customFormat="1" ht="30" customHeight="1" x14ac:dyDescent="0.25">
      <c r="A12" s="90" t="s">
        <v>137</v>
      </c>
      <c r="B12" s="110">
        <v>21659.52</v>
      </c>
      <c r="C12" s="293"/>
    </row>
    <row r="13" spans="1:3" s="31" customFormat="1" ht="30" customHeight="1" x14ac:dyDescent="0.25">
      <c r="A13" s="171" t="s">
        <v>163</v>
      </c>
      <c r="B13" s="43">
        <v>162400</v>
      </c>
      <c r="C13" s="293">
        <f>SUM(B13:B23)</f>
        <v>1637340</v>
      </c>
    </row>
    <row r="14" spans="1:3" x14ac:dyDescent="0.25">
      <c r="A14" s="171" t="s">
        <v>163</v>
      </c>
      <c r="B14" s="35">
        <v>197200</v>
      </c>
      <c r="C14" s="293"/>
    </row>
    <row r="15" spans="1:3" x14ac:dyDescent="0.25">
      <c r="A15" s="171" t="s">
        <v>163</v>
      </c>
      <c r="B15" s="35">
        <v>197200</v>
      </c>
      <c r="C15" s="293"/>
    </row>
    <row r="16" spans="1:3" s="31" customFormat="1" x14ac:dyDescent="0.25">
      <c r="A16" s="171" t="s">
        <v>163</v>
      </c>
      <c r="B16" s="43">
        <v>197200</v>
      </c>
      <c r="C16" s="293"/>
    </row>
    <row r="17" spans="1:3" s="31" customFormat="1" x14ac:dyDescent="0.25">
      <c r="A17" s="171" t="s">
        <v>163</v>
      </c>
      <c r="B17" s="35">
        <v>197200</v>
      </c>
      <c r="C17" s="293"/>
    </row>
    <row r="18" spans="1:3" s="31" customFormat="1" x14ac:dyDescent="0.25">
      <c r="A18" s="171" t="s">
        <v>163</v>
      </c>
      <c r="B18" s="35">
        <v>216920</v>
      </c>
      <c r="C18" s="293"/>
    </row>
    <row r="19" spans="1:3" s="31" customFormat="1" x14ac:dyDescent="0.25">
      <c r="A19" s="171" t="s">
        <v>163</v>
      </c>
      <c r="B19" s="35">
        <v>216920</v>
      </c>
      <c r="C19" s="293"/>
    </row>
    <row r="20" spans="1:3" s="31" customFormat="1" x14ac:dyDescent="0.25">
      <c r="A20" s="171" t="s">
        <v>163</v>
      </c>
      <c r="B20" s="35">
        <v>236640</v>
      </c>
      <c r="C20" s="293"/>
    </row>
    <row r="21" spans="1:3" x14ac:dyDescent="0.25">
      <c r="A21" s="133" t="s">
        <v>317</v>
      </c>
      <c r="B21" s="203">
        <v>5220</v>
      </c>
      <c r="C21" s="293"/>
    </row>
    <row r="22" spans="1:3" s="31" customFormat="1" x14ac:dyDescent="0.25">
      <c r="A22" s="213" t="s">
        <v>317</v>
      </c>
      <c r="B22" s="205">
        <v>5220</v>
      </c>
      <c r="C22" s="293"/>
    </row>
    <row r="23" spans="1:3" s="31" customFormat="1" x14ac:dyDescent="0.25">
      <c r="A23" s="213" t="s">
        <v>317</v>
      </c>
      <c r="B23" s="205">
        <v>5220</v>
      </c>
      <c r="C23" s="293"/>
    </row>
    <row r="24" spans="1:3" x14ac:dyDescent="0.25">
      <c r="A24" s="163" t="s">
        <v>132</v>
      </c>
      <c r="B24" s="201">
        <v>8932</v>
      </c>
      <c r="C24" s="293">
        <f>SUM(B24:B49)</f>
        <v>866585.3</v>
      </c>
    </row>
    <row r="25" spans="1:3" s="31" customFormat="1" x14ac:dyDescent="0.25">
      <c r="A25" s="163" t="s">
        <v>132</v>
      </c>
      <c r="B25" s="162">
        <v>42724.25</v>
      </c>
      <c r="C25" s="293"/>
    </row>
    <row r="26" spans="1:3" s="31" customFormat="1" x14ac:dyDescent="0.25">
      <c r="A26" s="163" t="s">
        <v>132</v>
      </c>
      <c r="B26" s="162">
        <v>14998.8</v>
      </c>
      <c r="C26" s="293"/>
    </row>
    <row r="27" spans="1:3" x14ac:dyDescent="0.25">
      <c r="A27" s="171" t="s">
        <v>132</v>
      </c>
      <c r="B27" s="38">
        <v>48140</v>
      </c>
      <c r="C27" s="293"/>
    </row>
    <row r="28" spans="1:3" s="31" customFormat="1" x14ac:dyDescent="0.25">
      <c r="A28" s="171" t="s">
        <v>132</v>
      </c>
      <c r="B28" s="38">
        <v>98600</v>
      </c>
      <c r="C28" s="293"/>
    </row>
    <row r="29" spans="1:3" s="31" customFormat="1" x14ac:dyDescent="0.25">
      <c r="A29" s="47" t="s">
        <v>132</v>
      </c>
      <c r="B29" s="202">
        <v>2496.67</v>
      </c>
      <c r="C29" s="293"/>
    </row>
    <row r="30" spans="1:3" s="31" customFormat="1" x14ac:dyDescent="0.25">
      <c r="A30" s="47" t="s">
        <v>132</v>
      </c>
      <c r="B30" s="202">
        <v>13595.2</v>
      </c>
      <c r="C30" s="293"/>
    </row>
    <row r="31" spans="1:3" s="31" customFormat="1" x14ac:dyDescent="0.25">
      <c r="A31" s="166" t="s">
        <v>132</v>
      </c>
      <c r="B31" s="167">
        <v>15080</v>
      </c>
      <c r="C31" s="293"/>
    </row>
    <row r="32" spans="1:3" s="31" customFormat="1" x14ac:dyDescent="0.25">
      <c r="A32" s="88" t="s">
        <v>132</v>
      </c>
      <c r="B32" s="204">
        <v>30160</v>
      </c>
      <c r="C32" s="293"/>
    </row>
    <row r="33" spans="1:3" s="31" customFormat="1" x14ac:dyDescent="0.25">
      <c r="A33" s="166" t="s">
        <v>132</v>
      </c>
      <c r="B33" s="167">
        <v>8700</v>
      </c>
      <c r="C33" s="293"/>
    </row>
    <row r="34" spans="1:3" s="31" customFormat="1" x14ac:dyDescent="0.25">
      <c r="A34" s="105" t="s">
        <v>132</v>
      </c>
      <c r="B34" s="111">
        <v>75516</v>
      </c>
      <c r="C34" s="293"/>
    </row>
    <row r="35" spans="1:3" s="31" customFormat="1" x14ac:dyDescent="0.25">
      <c r="A35" s="90" t="s">
        <v>132</v>
      </c>
      <c r="B35" s="170">
        <v>23200</v>
      </c>
      <c r="C35" s="293"/>
    </row>
    <row r="36" spans="1:3" s="31" customFormat="1" x14ac:dyDescent="0.25">
      <c r="A36" s="90" t="s">
        <v>132</v>
      </c>
      <c r="B36" s="170">
        <v>58000</v>
      </c>
      <c r="C36" s="293"/>
    </row>
    <row r="37" spans="1:3" s="31" customFormat="1" x14ac:dyDescent="0.25">
      <c r="A37" s="90" t="s">
        <v>132</v>
      </c>
      <c r="B37" s="170">
        <v>38883.199999999997</v>
      </c>
      <c r="C37" s="293"/>
    </row>
    <row r="38" spans="1:3" s="31" customFormat="1" x14ac:dyDescent="0.25">
      <c r="A38" s="90" t="s">
        <v>132</v>
      </c>
      <c r="B38" s="170">
        <v>58626.400000000001</v>
      </c>
      <c r="C38" s="293"/>
    </row>
    <row r="39" spans="1:3" s="31" customFormat="1" x14ac:dyDescent="0.25">
      <c r="A39" s="90" t="s">
        <v>132</v>
      </c>
      <c r="B39" s="110">
        <v>39440</v>
      </c>
      <c r="C39" s="293"/>
    </row>
    <row r="40" spans="1:3" s="31" customFormat="1" x14ac:dyDescent="0.25">
      <c r="A40" s="90" t="s">
        <v>132</v>
      </c>
      <c r="B40" s="110">
        <v>8700</v>
      </c>
      <c r="C40" s="293"/>
    </row>
    <row r="41" spans="1:3" s="31" customFormat="1" x14ac:dyDescent="0.25">
      <c r="A41" s="154" t="s">
        <v>132</v>
      </c>
      <c r="B41" s="155">
        <v>11250</v>
      </c>
      <c r="C41" s="293"/>
    </row>
    <row r="42" spans="1:3" s="31" customFormat="1" x14ac:dyDescent="0.25">
      <c r="A42" s="90" t="s">
        <v>132</v>
      </c>
      <c r="B42" s="110">
        <v>1392</v>
      </c>
      <c r="C42" s="293"/>
    </row>
    <row r="43" spans="1:3" s="31" customFormat="1" x14ac:dyDescent="0.25">
      <c r="A43" s="90" t="s">
        <v>132</v>
      </c>
      <c r="B43" s="110">
        <v>9976</v>
      </c>
      <c r="C43" s="293"/>
    </row>
    <row r="44" spans="1:3" x14ac:dyDescent="0.25">
      <c r="A44" s="90" t="s">
        <v>132</v>
      </c>
      <c r="B44" s="110">
        <v>103590.78</v>
      </c>
      <c r="C44" s="293"/>
    </row>
    <row r="45" spans="1:3" s="31" customFormat="1" x14ac:dyDescent="0.25">
      <c r="A45" s="90" t="s">
        <v>132</v>
      </c>
      <c r="B45" s="149">
        <v>464</v>
      </c>
      <c r="C45" s="293"/>
    </row>
    <row r="46" spans="1:3" s="31" customFormat="1" x14ac:dyDescent="0.25">
      <c r="A46" s="90" t="s">
        <v>132</v>
      </c>
      <c r="B46" s="149">
        <v>1000</v>
      </c>
      <c r="C46" s="293"/>
    </row>
    <row r="47" spans="1:3" s="31" customFormat="1" x14ac:dyDescent="0.25">
      <c r="A47" s="197" t="s">
        <v>132</v>
      </c>
      <c r="B47" s="198">
        <v>16240</v>
      </c>
      <c r="C47" s="293"/>
    </row>
    <row r="48" spans="1:3" x14ac:dyDescent="0.25">
      <c r="A48" s="197" t="s">
        <v>132</v>
      </c>
      <c r="B48" s="206">
        <v>32480</v>
      </c>
      <c r="C48" s="293"/>
    </row>
    <row r="49" spans="1:3" x14ac:dyDescent="0.25">
      <c r="A49" s="197" t="s">
        <v>132</v>
      </c>
      <c r="B49" s="149">
        <v>104400</v>
      </c>
      <c r="C49" s="293"/>
    </row>
    <row r="50" spans="1:3" x14ac:dyDescent="0.25">
      <c r="A50" s="163" t="s">
        <v>30</v>
      </c>
      <c r="B50" s="158">
        <v>42502.400000000001</v>
      </c>
      <c r="C50" s="293">
        <f>SUM(B50:B59)</f>
        <v>755004.4</v>
      </c>
    </row>
    <row r="51" spans="1:3" x14ac:dyDescent="0.25">
      <c r="A51" s="163" t="s">
        <v>30</v>
      </c>
      <c r="B51" s="158">
        <v>45000</v>
      </c>
      <c r="C51" s="293"/>
    </row>
    <row r="52" spans="1:3" s="31" customFormat="1" x14ac:dyDescent="0.25">
      <c r="A52" s="163" t="s">
        <v>30</v>
      </c>
      <c r="B52" s="158">
        <v>45000</v>
      </c>
      <c r="C52" s="293"/>
    </row>
    <row r="53" spans="1:3" s="31" customFormat="1" x14ac:dyDescent="0.25">
      <c r="A53" s="163" t="s">
        <v>30</v>
      </c>
      <c r="B53" s="25">
        <v>95000</v>
      </c>
      <c r="C53" s="293"/>
    </row>
    <row r="54" spans="1:3" s="31" customFormat="1" x14ac:dyDescent="0.25">
      <c r="A54" s="163" t="s">
        <v>30</v>
      </c>
      <c r="B54" s="25">
        <v>47500</v>
      </c>
      <c r="C54" s="293"/>
    </row>
    <row r="55" spans="1:3" s="31" customFormat="1" x14ac:dyDescent="0.25">
      <c r="A55" s="166" t="s">
        <v>30</v>
      </c>
      <c r="B55" s="167">
        <v>75000</v>
      </c>
      <c r="C55" s="293"/>
    </row>
    <row r="56" spans="1:3" s="31" customFormat="1" x14ac:dyDescent="0.25">
      <c r="A56" s="166" t="s">
        <v>30</v>
      </c>
      <c r="B56" s="167">
        <v>75000</v>
      </c>
      <c r="C56" s="293"/>
    </row>
    <row r="57" spans="1:3" x14ac:dyDescent="0.25">
      <c r="A57" s="90" t="s">
        <v>30</v>
      </c>
      <c r="B57" s="170">
        <v>120002</v>
      </c>
      <c r="C57" s="293"/>
    </row>
    <row r="58" spans="1:3" x14ac:dyDescent="0.25">
      <c r="A58" s="90" t="s">
        <v>30</v>
      </c>
      <c r="B58" s="110">
        <v>105000</v>
      </c>
      <c r="C58" s="293"/>
    </row>
    <row r="59" spans="1:3" s="31" customFormat="1" x14ac:dyDescent="0.25">
      <c r="A59" s="90" t="s">
        <v>30</v>
      </c>
      <c r="B59" s="110">
        <v>105000</v>
      </c>
      <c r="C59" s="293"/>
    </row>
    <row r="60" spans="1:3" s="31" customFormat="1" x14ac:dyDescent="0.25">
      <c r="A60" s="163" t="s">
        <v>138</v>
      </c>
      <c r="B60" s="162">
        <v>90308.32</v>
      </c>
      <c r="C60" s="293">
        <f>SUM(B60:B72)</f>
        <v>1290525.6000000001</v>
      </c>
    </row>
    <row r="61" spans="1:3" x14ac:dyDescent="0.25">
      <c r="A61" s="163" t="s">
        <v>138</v>
      </c>
      <c r="B61" s="17">
        <v>120118</v>
      </c>
      <c r="C61" s="293"/>
    </row>
    <row r="62" spans="1:3" x14ac:dyDescent="0.25">
      <c r="A62" s="47" t="s">
        <v>138</v>
      </c>
      <c r="B62" s="156">
        <v>1044</v>
      </c>
      <c r="C62" s="293"/>
    </row>
    <row r="63" spans="1:3" s="31" customFormat="1" x14ac:dyDescent="0.25">
      <c r="A63" s="166" t="s">
        <v>138</v>
      </c>
      <c r="B63" s="167">
        <v>1252</v>
      </c>
      <c r="C63" s="293"/>
    </row>
    <row r="64" spans="1:3" s="31" customFormat="1" x14ac:dyDescent="0.25">
      <c r="A64" s="166" t="s">
        <v>138</v>
      </c>
      <c r="B64" s="167">
        <v>9952.7999999999993</v>
      </c>
      <c r="C64" s="293"/>
    </row>
    <row r="65" spans="1:3" s="31" customFormat="1" x14ac:dyDescent="0.25">
      <c r="A65" s="90" t="s">
        <v>138</v>
      </c>
      <c r="B65" s="110">
        <v>435890.01</v>
      </c>
      <c r="C65" s="293"/>
    </row>
    <row r="66" spans="1:3" s="31" customFormat="1" x14ac:dyDescent="0.25">
      <c r="A66" s="90" t="s">
        <v>138</v>
      </c>
      <c r="B66" s="110">
        <v>27000</v>
      </c>
      <c r="C66" s="293"/>
    </row>
    <row r="67" spans="1:3" s="31" customFormat="1" x14ac:dyDescent="0.25">
      <c r="A67" s="90" t="s">
        <v>138</v>
      </c>
      <c r="B67" s="110">
        <v>17998.560000000001</v>
      </c>
      <c r="C67" s="293"/>
    </row>
    <row r="68" spans="1:3" s="31" customFormat="1" x14ac:dyDescent="0.25">
      <c r="A68" s="90" t="s">
        <v>138</v>
      </c>
      <c r="B68" s="170">
        <v>497224.14</v>
      </c>
      <c r="C68" s="293"/>
    </row>
    <row r="69" spans="1:3" s="31" customFormat="1" x14ac:dyDescent="0.25">
      <c r="A69" s="90" t="s">
        <v>138</v>
      </c>
      <c r="B69" s="170">
        <v>1566</v>
      </c>
      <c r="C69" s="293"/>
    </row>
    <row r="70" spans="1:3" s="31" customFormat="1" x14ac:dyDescent="0.25">
      <c r="A70" s="90" t="s">
        <v>138</v>
      </c>
      <c r="B70" s="170">
        <v>771.79</v>
      </c>
      <c r="C70" s="293"/>
    </row>
    <row r="71" spans="1:3" s="31" customFormat="1" x14ac:dyDescent="0.25">
      <c r="A71" s="90" t="s">
        <v>138</v>
      </c>
      <c r="B71" s="170">
        <v>399.98</v>
      </c>
      <c r="C71" s="293"/>
    </row>
    <row r="72" spans="1:3" s="31" customFormat="1" x14ac:dyDescent="0.25">
      <c r="A72" s="90" t="s">
        <v>138</v>
      </c>
      <c r="B72" s="110">
        <v>87000</v>
      </c>
      <c r="C72" s="293"/>
    </row>
    <row r="73" spans="1:3" x14ac:dyDescent="0.25">
      <c r="A73" s="163" t="s">
        <v>136</v>
      </c>
      <c r="B73" s="158">
        <v>13456</v>
      </c>
      <c r="C73" s="293">
        <f>SUM(B73:B82)</f>
        <v>771326.75</v>
      </c>
    </row>
    <row r="74" spans="1:3" x14ac:dyDescent="0.25">
      <c r="A74" s="163" t="s">
        <v>136</v>
      </c>
      <c r="B74" s="10">
        <v>97440</v>
      </c>
      <c r="C74" s="293"/>
    </row>
    <row r="75" spans="1:3" x14ac:dyDescent="0.25">
      <c r="A75" s="163" t="s">
        <v>136</v>
      </c>
      <c r="B75" s="162">
        <v>34800</v>
      </c>
      <c r="C75" s="293"/>
    </row>
    <row r="76" spans="1:3" s="31" customFormat="1" x14ac:dyDescent="0.25">
      <c r="A76" s="47" t="s">
        <v>136</v>
      </c>
      <c r="B76" s="156">
        <v>568400</v>
      </c>
      <c r="C76" s="293"/>
    </row>
    <row r="77" spans="1:3" x14ac:dyDescent="0.25">
      <c r="A77" s="166" t="s">
        <v>136</v>
      </c>
      <c r="B77" s="167">
        <v>11099</v>
      </c>
      <c r="C77" s="293"/>
    </row>
    <row r="78" spans="1:3" s="31" customFormat="1" x14ac:dyDescent="0.25">
      <c r="A78" s="166" t="s">
        <v>136</v>
      </c>
      <c r="B78" s="167">
        <v>1819.75</v>
      </c>
      <c r="C78" s="293"/>
    </row>
    <row r="79" spans="1:3" s="31" customFormat="1" x14ac:dyDescent="0.25">
      <c r="A79" s="90" t="s">
        <v>136</v>
      </c>
      <c r="B79" s="149">
        <v>2320</v>
      </c>
      <c r="C79" s="293"/>
    </row>
    <row r="80" spans="1:3" s="31" customFormat="1" x14ac:dyDescent="0.25">
      <c r="A80" s="197" t="s">
        <v>136</v>
      </c>
      <c r="B80" s="198">
        <v>3712</v>
      </c>
      <c r="C80" s="293"/>
    </row>
    <row r="81" spans="1:3" s="31" customFormat="1" x14ac:dyDescent="0.25">
      <c r="A81" s="197" t="s">
        <v>136</v>
      </c>
      <c r="B81" s="198">
        <v>34800</v>
      </c>
      <c r="C81" s="293"/>
    </row>
    <row r="82" spans="1:3" s="31" customFormat="1" x14ac:dyDescent="0.25">
      <c r="A82" s="197" t="s">
        <v>136</v>
      </c>
      <c r="B82" s="198">
        <v>3480</v>
      </c>
      <c r="C82" s="293"/>
    </row>
    <row r="83" spans="1:3" x14ac:dyDescent="0.25">
      <c r="A83" s="163" t="s">
        <v>21</v>
      </c>
      <c r="B83" s="158">
        <v>6612</v>
      </c>
      <c r="C83" s="293">
        <f>SUM(B83:B95)</f>
        <v>1209748.3999999999</v>
      </c>
    </row>
    <row r="84" spans="1:3" x14ac:dyDescent="0.25">
      <c r="A84" s="163" t="s">
        <v>21</v>
      </c>
      <c r="B84" s="161">
        <v>222250</v>
      </c>
      <c r="C84" s="293"/>
    </row>
    <row r="85" spans="1:3" x14ac:dyDescent="0.25">
      <c r="A85" s="163" t="s">
        <v>21</v>
      </c>
      <c r="B85" s="20">
        <v>138504</v>
      </c>
      <c r="C85" s="293"/>
    </row>
    <row r="86" spans="1:3" x14ac:dyDescent="0.25">
      <c r="A86" s="163" t="s">
        <v>21</v>
      </c>
      <c r="B86" s="160">
        <v>132240</v>
      </c>
      <c r="C86" s="293"/>
    </row>
    <row r="87" spans="1:3" x14ac:dyDescent="0.25">
      <c r="A87" s="163" t="s">
        <v>21</v>
      </c>
      <c r="B87" s="20">
        <v>13270.4</v>
      </c>
      <c r="C87" s="293"/>
    </row>
    <row r="88" spans="1:3" s="31" customFormat="1" x14ac:dyDescent="0.25">
      <c r="A88" s="47" t="s">
        <v>21</v>
      </c>
      <c r="B88" s="50">
        <v>762</v>
      </c>
      <c r="C88" s="293"/>
    </row>
    <row r="89" spans="1:3" x14ac:dyDescent="0.25">
      <c r="A89" s="88" t="s">
        <v>21</v>
      </c>
      <c r="B89" s="204">
        <v>222250</v>
      </c>
      <c r="C89" s="293"/>
    </row>
    <row r="90" spans="1:3" s="31" customFormat="1" x14ac:dyDescent="0.25">
      <c r="A90" s="90" t="s">
        <v>21</v>
      </c>
      <c r="B90" s="110">
        <v>66120</v>
      </c>
      <c r="C90" s="293"/>
    </row>
    <row r="91" spans="1:3" s="31" customFormat="1" x14ac:dyDescent="0.25">
      <c r="A91" s="90" t="s">
        <v>21</v>
      </c>
      <c r="B91" s="110">
        <v>5220</v>
      </c>
      <c r="C91" s="293"/>
    </row>
    <row r="92" spans="1:3" s="31" customFormat="1" x14ac:dyDescent="0.25">
      <c r="A92" s="90" t="s">
        <v>21</v>
      </c>
      <c r="B92" s="110">
        <v>66120</v>
      </c>
      <c r="C92" s="293"/>
    </row>
    <row r="93" spans="1:3" s="31" customFormat="1" x14ac:dyDescent="0.25">
      <c r="A93" s="90" t="s">
        <v>21</v>
      </c>
      <c r="B93" s="170">
        <v>292204</v>
      </c>
      <c r="C93" s="293"/>
    </row>
    <row r="94" spans="1:3" s="31" customFormat="1" x14ac:dyDescent="0.25">
      <c r="A94" s="197" t="s">
        <v>21</v>
      </c>
      <c r="B94" s="206">
        <v>19836</v>
      </c>
      <c r="C94" s="293"/>
    </row>
    <row r="95" spans="1:3" s="31" customFormat="1" x14ac:dyDescent="0.25">
      <c r="A95" s="197" t="s">
        <v>21</v>
      </c>
      <c r="B95" s="149">
        <v>24360</v>
      </c>
      <c r="C95" s="293"/>
    </row>
    <row r="96" spans="1:3" s="31" customFormat="1" x14ac:dyDescent="0.25">
      <c r="A96" s="163" t="s">
        <v>133</v>
      </c>
      <c r="B96" s="160">
        <v>34800</v>
      </c>
      <c r="C96" s="293">
        <f>SUM(B96:B108)</f>
        <v>164253.44</v>
      </c>
    </row>
    <row r="97" spans="1:3" x14ac:dyDescent="0.25">
      <c r="A97" s="171" t="s">
        <v>133</v>
      </c>
      <c r="B97" s="38">
        <v>31900</v>
      </c>
      <c r="C97" s="293"/>
    </row>
    <row r="98" spans="1:3" x14ac:dyDescent="0.25">
      <c r="A98" s="47" t="s">
        <v>133</v>
      </c>
      <c r="B98" s="165">
        <v>46400</v>
      </c>
      <c r="C98" s="293"/>
    </row>
    <row r="99" spans="1:3" s="31" customFormat="1" x14ac:dyDescent="0.25">
      <c r="A99" s="166" t="s">
        <v>133</v>
      </c>
      <c r="B99" s="167">
        <v>5800</v>
      </c>
      <c r="C99" s="293"/>
    </row>
    <row r="100" spans="1:3" x14ac:dyDescent="0.25">
      <c r="A100" s="166" t="s">
        <v>133</v>
      </c>
      <c r="B100" s="167">
        <v>1450</v>
      </c>
      <c r="C100" s="293"/>
    </row>
    <row r="101" spans="1:3" s="31" customFormat="1" x14ac:dyDescent="0.25">
      <c r="A101" s="166" t="s">
        <v>133</v>
      </c>
      <c r="B101" s="167">
        <v>13920</v>
      </c>
      <c r="C101" s="293"/>
    </row>
    <row r="102" spans="1:3" s="31" customFormat="1" x14ac:dyDescent="0.25">
      <c r="A102" s="90" t="s">
        <v>133</v>
      </c>
      <c r="B102" s="170">
        <v>5421.84</v>
      </c>
      <c r="C102" s="293"/>
    </row>
    <row r="103" spans="1:3" s="31" customFormat="1" x14ac:dyDescent="0.25">
      <c r="A103" s="90" t="s">
        <v>133</v>
      </c>
      <c r="B103" s="110">
        <v>3201.6</v>
      </c>
      <c r="C103" s="293"/>
    </row>
    <row r="104" spans="1:3" s="31" customFormat="1" x14ac:dyDescent="0.25">
      <c r="A104" s="90" t="s">
        <v>133</v>
      </c>
      <c r="B104" s="170">
        <v>5220</v>
      </c>
      <c r="C104" s="293"/>
    </row>
    <row r="105" spans="1:3" s="31" customFormat="1" x14ac:dyDescent="0.25">
      <c r="A105" s="90" t="s">
        <v>133</v>
      </c>
      <c r="B105" s="170">
        <v>4350</v>
      </c>
      <c r="C105" s="293"/>
    </row>
    <row r="106" spans="1:3" s="31" customFormat="1" x14ac:dyDescent="0.25">
      <c r="A106" s="90" t="s">
        <v>133</v>
      </c>
      <c r="B106" s="170">
        <v>9628</v>
      </c>
      <c r="C106" s="293"/>
    </row>
    <row r="107" spans="1:3" s="31" customFormat="1" x14ac:dyDescent="0.25">
      <c r="A107" s="90" t="s">
        <v>133</v>
      </c>
      <c r="B107" s="170">
        <v>770</v>
      </c>
      <c r="C107" s="293"/>
    </row>
    <row r="108" spans="1:3" s="31" customFormat="1" x14ac:dyDescent="0.25">
      <c r="A108" s="90" t="s">
        <v>133</v>
      </c>
      <c r="B108" s="110">
        <v>1392</v>
      </c>
      <c r="C108" s="293"/>
    </row>
    <row r="109" spans="1:3" s="31" customFormat="1" x14ac:dyDescent="0.25">
      <c r="A109" s="163" t="s">
        <v>135</v>
      </c>
      <c r="B109" s="12">
        <v>3248</v>
      </c>
      <c r="C109" s="293">
        <f>SUM(B109:B130)</f>
        <v>296804.82999999996</v>
      </c>
    </row>
    <row r="110" spans="1:3" s="31" customFormat="1" x14ac:dyDescent="0.25">
      <c r="A110" s="163" t="s">
        <v>135</v>
      </c>
      <c r="B110" s="20">
        <v>16936</v>
      </c>
      <c r="C110" s="293"/>
    </row>
    <row r="111" spans="1:3" s="31" customFormat="1" x14ac:dyDescent="0.25">
      <c r="A111" s="47" t="s">
        <v>135</v>
      </c>
      <c r="B111" s="202">
        <v>52095.6</v>
      </c>
      <c r="C111" s="293"/>
    </row>
    <row r="112" spans="1:3" s="31" customFormat="1" x14ac:dyDescent="0.25">
      <c r="A112" s="88" t="s">
        <v>135</v>
      </c>
      <c r="B112" s="204">
        <v>17325</v>
      </c>
      <c r="C112" s="293"/>
    </row>
    <row r="113" spans="1:3" s="31" customFormat="1" x14ac:dyDescent="0.25">
      <c r="A113" s="168" t="s">
        <v>135</v>
      </c>
      <c r="B113" s="167">
        <v>6630.56</v>
      </c>
      <c r="C113" s="293"/>
    </row>
    <row r="114" spans="1:3" x14ac:dyDescent="0.25">
      <c r="A114" s="88" t="s">
        <v>135</v>
      </c>
      <c r="B114" s="204">
        <v>11335.52</v>
      </c>
      <c r="C114" s="293"/>
    </row>
    <row r="115" spans="1:3" x14ac:dyDescent="0.25">
      <c r="A115" s="88" t="s">
        <v>135</v>
      </c>
      <c r="B115" s="204">
        <v>36830</v>
      </c>
      <c r="C115" s="293"/>
    </row>
    <row r="116" spans="1:3" x14ac:dyDescent="0.25">
      <c r="A116" s="88" t="s">
        <v>135</v>
      </c>
      <c r="B116" s="204">
        <v>11818.08</v>
      </c>
      <c r="C116" s="293"/>
    </row>
    <row r="117" spans="1:3" s="31" customFormat="1" x14ac:dyDescent="0.25">
      <c r="A117" s="90" t="s">
        <v>135</v>
      </c>
      <c r="B117" s="170">
        <v>16820</v>
      </c>
      <c r="C117" s="293"/>
    </row>
    <row r="118" spans="1:3" s="31" customFormat="1" x14ac:dyDescent="0.25">
      <c r="A118" s="90" t="s">
        <v>135</v>
      </c>
      <c r="B118" s="110">
        <v>10440</v>
      </c>
      <c r="C118" s="293"/>
    </row>
    <row r="119" spans="1:3" s="31" customFormat="1" x14ac:dyDescent="0.25">
      <c r="A119" s="90" t="s">
        <v>135</v>
      </c>
      <c r="B119" s="110">
        <v>8999.98</v>
      </c>
      <c r="C119" s="293"/>
    </row>
    <row r="120" spans="1:3" s="31" customFormat="1" x14ac:dyDescent="0.25">
      <c r="A120" s="90" t="s">
        <v>135</v>
      </c>
      <c r="B120" s="110">
        <v>1160</v>
      </c>
      <c r="C120" s="293"/>
    </row>
    <row r="121" spans="1:3" s="31" customFormat="1" x14ac:dyDescent="0.25">
      <c r="A121" s="90" t="s">
        <v>135</v>
      </c>
      <c r="B121" s="110">
        <v>464</v>
      </c>
      <c r="C121" s="293"/>
    </row>
    <row r="122" spans="1:3" s="31" customFormat="1" x14ac:dyDescent="0.25">
      <c r="A122" s="90" t="s">
        <v>135</v>
      </c>
      <c r="B122" s="110">
        <v>928</v>
      </c>
      <c r="C122" s="293"/>
    </row>
    <row r="123" spans="1:3" s="31" customFormat="1" x14ac:dyDescent="0.25">
      <c r="A123" s="90" t="s">
        <v>135</v>
      </c>
      <c r="B123" s="110">
        <v>464</v>
      </c>
      <c r="C123" s="293"/>
    </row>
    <row r="124" spans="1:3" s="31" customFormat="1" x14ac:dyDescent="0.25">
      <c r="A124" s="90" t="s">
        <v>135</v>
      </c>
      <c r="B124" s="110">
        <v>62.12</v>
      </c>
      <c r="C124" s="293"/>
    </row>
    <row r="125" spans="1:3" s="31" customFormat="1" x14ac:dyDescent="0.25">
      <c r="A125" s="90" t="s">
        <v>135</v>
      </c>
      <c r="B125" s="170">
        <v>4130</v>
      </c>
      <c r="C125" s="293"/>
    </row>
    <row r="126" spans="1:3" s="31" customFormat="1" x14ac:dyDescent="0.25">
      <c r="A126" s="90" t="s">
        <v>135</v>
      </c>
      <c r="B126" s="297">
        <v>87464</v>
      </c>
      <c r="C126" s="293"/>
    </row>
    <row r="127" spans="1:3" s="31" customFormat="1" x14ac:dyDescent="0.25">
      <c r="A127" s="90" t="s">
        <v>135</v>
      </c>
      <c r="B127" s="170">
        <v>139.97</v>
      </c>
      <c r="C127" s="293"/>
    </row>
    <row r="128" spans="1:3" s="31" customFormat="1" x14ac:dyDescent="0.25">
      <c r="A128" s="90" t="s">
        <v>135</v>
      </c>
      <c r="B128" s="170">
        <v>479.92</v>
      </c>
      <c r="C128" s="293"/>
    </row>
    <row r="129" spans="1:3" s="31" customFormat="1" x14ac:dyDescent="0.25">
      <c r="A129" s="90" t="s">
        <v>135</v>
      </c>
      <c r="B129" s="170">
        <v>4116.84</v>
      </c>
      <c r="C129" s="293"/>
    </row>
    <row r="130" spans="1:3" s="31" customFormat="1" x14ac:dyDescent="0.25">
      <c r="A130" s="90" t="s">
        <v>135</v>
      </c>
      <c r="B130" s="110">
        <v>4917.24</v>
      </c>
      <c r="C130" s="293"/>
    </row>
    <row r="131" spans="1:3" s="31" customFormat="1" x14ac:dyDescent="0.25">
      <c r="A131" s="47" t="s">
        <v>243</v>
      </c>
      <c r="B131" s="202">
        <v>59682</v>
      </c>
      <c r="C131" s="293">
        <f>SUM(B131:B145)</f>
        <v>963604.8</v>
      </c>
    </row>
    <row r="132" spans="1:3" s="31" customFormat="1" x14ac:dyDescent="0.25">
      <c r="A132" s="47" t="s">
        <v>243</v>
      </c>
      <c r="B132" s="51">
        <v>179800</v>
      </c>
      <c r="C132" s="293"/>
    </row>
    <row r="133" spans="1:3" s="31" customFormat="1" x14ac:dyDescent="0.25">
      <c r="A133" s="47" t="s">
        <v>243</v>
      </c>
      <c r="B133" s="202">
        <v>25520</v>
      </c>
      <c r="C133" s="293"/>
    </row>
    <row r="134" spans="1:3" s="31" customFormat="1" x14ac:dyDescent="0.25">
      <c r="A134" s="88" t="s">
        <v>243</v>
      </c>
      <c r="B134" s="204">
        <v>34776.800000000003</v>
      </c>
      <c r="C134" s="293"/>
    </row>
    <row r="135" spans="1:3" s="31" customFormat="1" x14ac:dyDescent="0.25">
      <c r="A135" s="166" t="s">
        <v>243</v>
      </c>
      <c r="B135" s="167">
        <v>100000</v>
      </c>
      <c r="C135" s="293"/>
    </row>
    <row r="136" spans="1:3" s="31" customFormat="1" x14ac:dyDescent="0.25">
      <c r="A136" s="90" t="s">
        <v>243</v>
      </c>
      <c r="B136" s="83">
        <v>174000</v>
      </c>
      <c r="C136" s="293"/>
    </row>
    <row r="137" spans="1:3" s="31" customFormat="1" x14ac:dyDescent="0.25">
      <c r="A137" s="90" t="s">
        <v>243</v>
      </c>
      <c r="B137" s="170">
        <v>1508</v>
      </c>
      <c r="C137" s="293"/>
    </row>
    <row r="138" spans="1:3" s="31" customFormat="1" x14ac:dyDescent="0.25">
      <c r="A138" s="90" t="s">
        <v>243</v>
      </c>
      <c r="B138" s="170">
        <v>65076</v>
      </c>
      <c r="C138" s="293"/>
    </row>
    <row r="139" spans="1:3" s="31" customFormat="1" x14ac:dyDescent="0.25">
      <c r="A139" s="90" t="s">
        <v>243</v>
      </c>
      <c r="B139" s="110">
        <v>464</v>
      </c>
      <c r="C139" s="293"/>
    </row>
    <row r="140" spans="1:3" s="31" customFormat="1" x14ac:dyDescent="0.25">
      <c r="A140" s="90" t="s">
        <v>243</v>
      </c>
      <c r="B140" s="110">
        <v>57652</v>
      </c>
      <c r="C140" s="293"/>
    </row>
    <row r="141" spans="1:3" s="31" customFormat="1" x14ac:dyDescent="0.25">
      <c r="A141" s="90" t="s">
        <v>243</v>
      </c>
      <c r="B141" s="170">
        <v>69600</v>
      </c>
      <c r="C141" s="293"/>
    </row>
    <row r="142" spans="1:3" s="31" customFormat="1" x14ac:dyDescent="0.25">
      <c r="A142" s="90" t="s">
        <v>243</v>
      </c>
      <c r="B142" s="170">
        <v>6612</v>
      </c>
      <c r="C142" s="293"/>
    </row>
    <row r="143" spans="1:3" s="31" customFormat="1" x14ac:dyDescent="0.25">
      <c r="A143" s="197" t="s">
        <v>243</v>
      </c>
      <c r="B143" s="198">
        <v>7000</v>
      </c>
      <c r="C143" s="293"/>
    </row>
    <row r="144" spans="1:3" s="31" customFormat="1" x14ac:dyDescent="0.25">
      <c r="A144" s="197" t="s">
        <v>243</v>
      </c>
      <c r="B144" s="198">
        <v>180000</v>
      </c>
      <c r="C144" s="293"/>
    </row>
    <row r="145" spans="1:3" s="31" customFormat="1" x14ac:dyDescent="0.25">
      <c r="A145" s="197" t="s">
        <v>243</v>
      </c>
      <c r="B145" s="149">
        <v>1914</v>
      </c>
      <c r="C145" s="293"/>
    </row>
    <row r="146" spans="1:3" s="31" customFormat="1" x14ac:dyDescent="0.25">
      <c r="A146" s="90" t="s">
        <v>139</v>
      </c>
      <c r="B146" s="110">
        <v>96001.600000000006</v>
      </c>
      <c r="C146" s="293">
        <f>SUM(B146:B153)</f>
        <v>324842.69999999995</v>
      </c>
    </row>
    <row r="147" spans="1:3" x14ac:dyDescent="0.25">
      <c r="A147" s="90" t="s">
        <v>139</v>
      </c>
      <c r="B147" s="170">
        <v>13827.2</v>
      </c>
      <c r="C147" s="293"/>
    </row>
    <row r="148" spans="1:3" s="31" customFormat="1" x14ac:dyDescent="0.25">
      <c r="A148" s="90" t="s">
        <v>139</v>
      </c>
      <c r="B148" s="170">
        <v>48599.94</v>
      </c>
      <c r="C148" s="293"/>
    </row>
    <row r="149" spans="1:3" s="31" customFormat="1" x14ac:dyDescent="0.25">
      <c r="A149" s="90" t="s">
        <v>139</v>
      </c>
      <c r="B149" s="170">
        <v>13499.96</v>
      </c>
      <c r="C149" s="293"/>
    </row>
    <row r="150" spans="1:3" s="31" customFormat="1" x14ac:dyDescent="0.25">
      <c r="A150" s="197" t="s">
        <v>139</v>
      </c>
      <c r="B150" s="198">
        <v>20000</v>
      </c>
      <c r="C150" s="293"/>
    </row>
    <row r="151" spans="1:3" s="31" customFormat="1" x14ac:dyDescent="0.25">
      <c r="A151" s="197" t="s">
        <v>139</v>
      </c>
      <c r="B151" s="198">
        <v>116000</v>
      </c>
      <c r="C151" s="293"/>
    </row>
    <row r="152" spans="1:3" s="31" customFormat="1" x14ac:dyDescent="0.25">
      <c r="A152" s="197" t="s">
        <v>139</v>
      </c>
      <c r="B152" s="198">
        <v>1914</v>
      </c>
      <c r="C152" s="293"/>
    </row>
    <row r="153" spans="1:3" s="31" customFormat="1" x14ac:dyDescent="0.25">
      <c r="A153" s="197" t="s">
        <v>139</v>
      </c>
      <c r="B153" s="198">
        <v>15000</v>
      </c>
      <c r="C153" s="293"/>
    </row>
    <row r="154" spans="1:3" s="31" customFormat="1" x14ac:dyDescent="0.25">
      <c r="A154" s="90" t="s">
        <v>601</v>
      </c>
      <c r="B154" s="110">
        <v>16704</v>
      </c>
      <c r="C154" s="215">
        <f>B154</f>
        <v>16704</v>
      </c>
    </row>
    <row r="155" spans="1:3" s="31" customFormat="1" x14ac:dyDescent="0.25">
      <c r="A155" s="163" t="s">
        <v>131</v>
      </c>
      <c r="B155" s="158">
        <v>2807.94</v>
      </c>
      <c r="C155" s="293">
        <f>SUM(B155:B160)</f>
        <v>33489.86</v>
      </c>
    </row>
    <row r="156" spans="1:3" x14ac:dyDescent="0.25">
      <c r="A156" s="90" t="s">
        <v>131</v>
      </c>
      <c r="B156" s="110">
        <v>1568</v>
      </c>
      <c r="C156" s="293"/>
    </row>
    <row r="157" spans="1:3" s="31" customFormat="1" x14ac:dyDescent="0.25">
      <c r="A157" s="90" t="s">
        <v>131</v>
      </c>
      <c r="B157" s="110">
        <v>5916</v>
      </c>
      <c r="C157" s="293"/>
    </row>
    <row r="158" spans="1:3" s="31" customFormat="1" x14ac:dyDescent="0.25">
      <c r="A158" s="90" t="s">
        <v>131</v>
      </c>
      <c r="B158" s="170">
        <v>1972</v>
      </c>
      <c r="C158" s="293"/>
    </row>
    <row r="159" spans="1:3" s="31" customFormat="1" x14ac:dyDescent="0.25">
      <c r="A159" s="90" t="s">
        <v>131</v>
      </c>
      <c r="B159" s="170">
        <v>3999.92</v>
      </c>
      <c r="C159" s="293"/>
    </row>
    <row r="160" spans="1:3" s="31" customFormat="1" x14ac:dyDescent="0.25">
      <c r="A160" s="197" t="s">
        <v>131</v>
      </c>
      <c r="B160" s="198">
        <v>17226</v>
      </c>
      <c r="C160" s="293"/>
    </row>
    <row r="161" spans="1:3" s="31" customFormat="1" x14ac:dyDescent="0.25">
      <c r="A161" s="163" t="s">
        <v>134</v>
      </c>
      <c r="B161" s="161">
        <v>2252000</v>
      </c>
      <c r="C161" s="293">
        <f>SUM(B161:B165)</f>
        <v>6797871.6999999993</v>
      </c>
    </row>
    <row r="162" spans="1:3" s="31" customFormat="1" x14ac:dyDescent="0.25">
      <c r="A162" s="163" t="s">
        <v>134</v>
      </c>
      <c r="B162" s="161">
        <v>2252000</v>
      </c>
      <c r="C162" s="293"/>
    </row>
    <row r="163" spans="1:3" s="31" customFormat="1" x14ac:dyDescent="0.25">
      <c r="A163" s="163" t="s">
        <v>134</v>
      </c>
      <c r="B163" s="161">
        <v>577169.6</v>
      </c>
      <c r="C163" s="293"/>
    </row>
    <row r="164" spans="1:3" s="31" customFormat="1" x14ac:dyDescent="0.25">
      <c r="A164" s="166" t="s">
        <v>134</v>
      </c>
      <c r="B164" s="167">
        <v>58812</v>
      </c>
      <c r="C164" s="293"/>
    </row>
    <row r="165" spans="1:3" s="31" customFormat="1" x14ac:dyDescent="0.25">
      <c r="A165" s="90" t="s">
        <v>134</v>
      </c>
      <c r="B165" s="170">
        <v>1657890.1</v>
      </c>
      <c r="C165" s="293"/>
    </row>
    <row r="166" spans="1:3" s="31" customFormat="1" x14ac:dyDescent="0.25">
      <c r="A166" s="163"/>
      <c r="B166" s="217" t="s">
        <v>665</v>
      </c>
      <c r="C166" s="220">
        <f>SUM(C2:C165)</f>
        <v>15595390.399999999</v>
      </c>
    </row>
    <row r="167" spans="1:3" s="31" customFormat="1" x14ac:dyDescent="0.25">
      <c r="A167" s="218"/>
      <c r="B167" s="219"/>
      <c r="C167" s="216"/>
    </row>
    <row r="168" spans="1:3" s="31" customFormat="1" x14ac:dyDescent="0.25">
      <c r="A168" s="34"/>
      <c r="B168" s="163"/>
      <c r="C168" s="216"/>
    </row>
    <row r="169" spans="1:3" s="31" customFormat="1" x14ac:dyDescent="0.25">
      <c r="A169" s="163"/>
      <c r="B169" s="12"/>
      <c r="C169" s="216"/>
    </row>
    <row r="170" spans="1:3" s="31" customFormat="1" x14ac:dyDescent="0.25">
      <c r="A170" s="163"/>
      <c r="B170" s="20"/>
      <c r="C170" s="216"/>
    </row>
    <row r="171" spans="1:3" s="31" customFormat="1" x14ac:dyDescent="0.25">
      <c r="A171" s="163"/>
      <c r="B171" s="20"/>
      <c r="C171" s="216"/>
    </row>
    <row r="172" spans="1:3" s="31" customFormat="1" x14ac:dyDescent="0.25">
      <c r="A172" s="163"/>
      <c r="B172" s="20"/>
      <c r="C172" s="216"/>
    </row>
    <row r="173" spans="1:3" s="31" customFormat="1" ht="14.25" customHeight="1" x14ac:dyDescent="0.25">
      <c r="A173" s="163"/>
      <c r="B173" s="20"/>
      <c r="C173" s="216"/>
    </row>
    <row r="174" spans="1:3" s="31" customFormat="1" x14ac:dyDescent="0.25">
      <c r="A174" s="163"/>
      <c r="B174" s="10"/>
      <c r="C174" s="216"/>
    </row>
    <row r="175" spans="1:3" x14ac:dyDescent="0.25">
      <c r="A175" s="163"/>
      <c r="B175" s="17"/>
      <c r="C175" s="216"/>
    </row>
    <row r="176" spans="1:3" s="31" customFormat="1" x14ac:dyDescent="0.25">
      <c r="A176" s="171"/>
      <c r="B176" s="38"/>
      <c r="C176" s="216"/>
    </row>
    <row r="177" spans="1:3" s="31" customFormat="1" x14ac:dyDescent="0.25">
      <c r="A177" s="47"/>
      <c r="B177" s="202"/>
      <c r="C177" s="216"/>
    </row>
    <row r="178" spans="1:3" s="31" customFormat="1" x14ac:dyDescent="0.25">
      <c r="A178" s="47"/>
      <c r="B178" s="50"/>
      <c r="C178" s="216"/>
    </row>
    <row r="179" spans="1:3" s="31" customFormat="1" x14ac:dyDescent="0.25">
      <c r="A179" s="47"/>
      <c r="B179" s="202"/>
      <c r="C179" s="216"/>
    </row>
    <row r="180" spans="1:3" s="31" customFormat="1" x14ac:dyDescent="0.25">
      <c r="A180" s="47"/>
      <c r="B180" s="202"/>
      <c r="C180" s="216"/>
    </row>
    <row r="181" spans="1:3" s="31" customFormat="1" x14ac:dyDescent="0.25">
      <c r="A181" s="47"/>
      <c r="B181" s="202"/>
      <c r="C181" s="216"/>
    </row>
    <row r="182" spans="1:3" x14ac:dyDescent="0.25">
      <c r="A182" s="47"/>
      <c r="B182" s="202"/>
      <c r="C182" s="216"/>
    </row>
    <row r="183" spans="1:3" x14ac:dyDescent="0.25">
      <c r="A183" s="47"/>
      <c r="B183" s="202"/>
      <c r="C183" s="216"/>
    </row>
    <row r="184" spans="1:3" s="31" customFormat="1" x14ac:dyDescent="0.25">
      <c r="A184" s="47"/>
      <c r="B184" s="202"/>
      <c r="C184" s="216"/>
    </row>
    <row r="185" spans="1:3" s="31" customFormat="1" x14ac:dyDescent="0.25">
      <c r="A185" s="47"/>
      <c r="B185" s="202"/>
      <c r="C185" s="216"/>
    </row>
    <row r="186" spans="1:3" x14ac:dyDescent="0.25">
      <c r="A186" s="133"/>
      <c r="B186" s="203"/>
      <c r="C186" s="216"/>
    </row>
    <row r="187" spans="1:3" x14ac:dyDescent="0.25">
      <c r="A187" s="133"/>
      <c r="B187" s="203"/>
      <c r="C187" s="216"/>
    </row>
    <row r="188" spans="1:3" x14ac:dyDescent="0.25">
      <c r="A188" s="133"/>
      <c r="B188" s="203"/>
      <c r="C188" s="216"/>
    </row>
    <row r="189" spans="1:3" x14ac:dyDescent="0.25">
      <c r="A189" s="133"/>
      <c r="B189" s="203"/>
      <c r="C189" s="216"/>
    </row>
    <row r="190" spans="1:3" x14ac:dyDescent="0.25">
      <c r="A190" s="133"/>
      <c r="B190" s="203"/>
      <c r="C190" s="216"/>
    </row>
    <row r="191" spans="1:3" x14ac:dyDescent="0.25">
      <c r="A191" s="88"/>
      <c r="B191" s="204"/>
      <c r="C191" s="216"/>
    </row>
    <row r="192" spans="1:3" x14ac:dyDescent="0.25">
      <c r="A192" s="214"/>
      <c r="B192" s="207"/>
      <c r="C192" s="216"/>
    </row>
    <row r="193" spans="1:3" x14ac:dyDescent="0.25">
      <c r="A193" s="88"/>
      <c r="B193" s="204"/>
      <c r="C193" s="216"/>
    </row>
    <row r="194" spans="1:3" s="31" customFormat="1" x14ac:dyDescent="0.25">
      <c r="A194" s="88"/>
      <c r="B194" s="204"/>
      <c r="C194" s="216"/>
    </row>
    <row r="195" spans="1:3" s="31" customFormat="1" x14ac:dyDescent="0.25">
      <c r="A195" s="88"/>
      <c r="B195" s="204"/>
      <c r="C195" s="216"/>
    </row>
    <row r="196" spans="1:3" s="31" customFormat="1" x14ac:dyDescent="0.25">
      <c r="A196" s="88"/>
      <c r="B196" s="204"/>
      <c r="C196" s="216"/>
    </row>
    <row r="197" spans="1:3" x14ac:dyDescent="0.25">
      <c r="A197" s="166"/>
      <c r="B197" s="204"/>
      <c r="C197" s="216"/>
    </row>
    <row r="198" spans="1:3" ht="30" customHeight="1" x14ac:dyDescent="0.25">
      <c r="A198" s="88"/>
      <c r="B198" s="204"/>
      <c r="C198" s="216"/>
    </row>
    <row r="199" spans="1:3" x14ac:dyDescent="0.25">
      <c r="A199" s="88"/>
      <c r="B199" s="204"/>
      <c r="C199" s="216"/>
    </row>
    <row r="200" spans="1:3" x14ac:dyDescent="0.25">
      <c r="A200" s="88"/>
      <c r="B200" s="204"/>
      <c r="C200" s="216"/>
    </row>
    <row r="201" spans="1:3" x14ac:dyDescent="0.25">
      <c r="A201" s="88"/>
      <c r="B201" s="204"/>
      <c r="C201" s="216"/>
    </row>
    <row r="202" spans="1:3" x14ac:dyDescent="0.25">
      <c r="A202" s="90"/>
      <c r="B202" s="170"/>
      <c r="C202" s="216"/>
    </row>
    <row r="203" spans="1:3" x14ac:dyDescent="0.25">
      <c r="A203" s="90"/>
      <c r="B203" s="170"/>
      <c r="C203" s="216"/>
    </row>
    <row r="204" spans="1:3" x14ac:dyDescent="0.25">
      <c r="A204" s="90"/>
      <c r="B204" s="170"/>
      <c r="C204" s="216"/>
    </row>
    <row r="205" spans="1:3" x14ac:dyDescent="0.25">
      <c r="A205" s="90"/>
      <c r="B205" s="170"/>
      <c r="C205" s="216"/>
    </row>
    <row r="206" spans="1:3" x14ac:dyDescent="0.25">
      <c r="A206" s="90"/>
      <c r="B206" s="170"/>
      <c r="C206" s="216"/>
    </row>
    <row r="207" spans="1:3" x14ac:dyDescent="0.25">
      <c r="A207" s="90"/>
      <c r="B207" s="170"/>
      <c r="C207" s="216"/>
    </row>
    <row r="208" spans="1:3" x14ac:dyDescent="0.25">
      <c r="A208" s="90"/>
      <c r="B208" s="170"/>
      <c r="C208" s="216"/>
    </row>
    <row r="209" spans="1:3" x14ac:dyDescent="0.25">
      <c r="A209" s="90"/>
      <c r="B209" s="170"/>
      <c r="C209" s="216"/>
    </row>
    <row r="210" spans="1:3" x14ac:dyDescent="0.25">
      <c r="A210" s="90"/>
      <c r="B210" s="170"/>
      <c r="C210" s="216"/>
    </row>
    <row r="211" spans="1:3" x14ac:dyDescent="0.25">
      <c r="A211" s="90"/>
      <c r="B211" s="170"/>
      <c r="C211" s="216"/>
    </row>
    <row r="212" spans="1:3" x14ac:dyDescent="0.25">
      <c r="A212" s="90"/>
      <c r="B212" s="170"/>
      <c r="C212" s="216"/>
    </row>
    <row r="213" spans="1:3" x14ac:dyDescent="0.25">
      <c r="A213" s="90"/>
      <c r="B213" s="170"/>
      <c r="C213" s="216"/>
    </row>
    <row r="214" spans="1:3" x14ac:dyDescent="0.25">
      <c r="A214" s="90"/>
      <c r="B214" s="170"/>
      <c r="C214" s="216"/>
    </row>
    <row r="215" spans="1:3" x14ac:dyDescent="0.25">
      <c r="A215" s="213"/>
      <c r="B215" s="205"/>
      <c r="C215" s="216"/>
    </row>
    <row r="216" spans="1:3" x14ac:dyDescent="0.25">
      <c r="A216" s="213"/>
      <c r="B216" s="205"/>
      <c r="C216" s="216"/>
    </row>
    <row r="217" spans="1:3" x14ac:dyDescent="0.25">
      <c r="A217" s="213"/>
      <c r="B217" s="205"/>
      <c r="C217" s="216"/>
    </row>
    <row r="218" spans="1:3" x14ac:dyDescent="0.25">
      <c r="A218" s="213"/>
      <c r="B218" s="205"/>
      <c r="C218" s="216"/>
    </row>
    <row r="219" spans="1:3" x14ac:dyDescent="0.25">
      <c r="A219" s="213"/>
      <c r="B219" s="205"/>
      <c r="C219" s="216"/>
    </row>
    <row r="220" spans="1:3" x14ac:dyDescent="0.25">
      <c r="A220" s="213"/>
      <c r="B220" s="205"/>
      <c r="C220" s="216"/>
    </row>
    <row r="221" spans="1:3" x14ac:dyDescent="0.25">
      <c r="A221" s="213"/>
      <c r="B221" s="205"/>
      <c r="C221" s="216"/>
    </row>
    <row r="222" spans="1:3" x14ac:dyDescent="0.25">
      <c r="A222" s="213"/>
      <c r="B222" s="205"/>
      <c r="C222" s="216"/>
    </row>
    <row r="223" spans="1:3" x14ac:dyDescent="0.25">
      <c r="A223" s="213"/>
      <c r="B223" s="205"/>
      <c r="C223" s="216"/>
    </row>
    <row r="224" spans="1:3" x14ac:dyDescent="0.25">
      <c r="A224" s="213"/>
      <c r="B224" s="205"/>
      <c r="C224" s="216"/>
    </row>
    <row r="225" spans="1:3" x14ac:dyDescent="0.25">
      <c r="A225" s="90"/>
      <c r="B225" s="170"/>
      <c r="C225" s="216"/>
    </row>
    <row r="226" spans="1:3" x14ac:dyDescent="0.25">
      <c r="A226" s="90"/>
      <c r="B226" s="170"/>
      <c r="C226" s="216"/>
    </row>
    <row r="227" spans="1:3" x14ac:dyDescent="0.25">
      <c r="A227" s="90"/>
      <c r="B227" s="170"/>
      <c r="C227" s="216"/>
    </row>
    <row r="228" spans="1:3" x14ac:dyDescent="0.25">
      <c r="A228" s="90"/>
      <c r="B228" s="170"/>
      <c r="C228" s="216"/>
    </row>
    <row r="229" spans="1:3" x14ac:dyDescent="0.25">
      <c r="A229" s="90"/>
      <c r="B229" s="170"/>
      <c r="C229" s="216"/>
    </row>
    <row r="230" spans="1:3" x14ac:dyDescent="0.25">
      <c r="A230" s="90"/>
      <c r="B230" s="170"/>
      <c r="C230" s="216"/>
    </row>
    <row r="231" spans="1:3" x14ac:dyDescent="0.25">
      <c r="A231" s="90"/>
      <c r="B231" s="170"/>
      <c r="C231" s="216"/>
    </row>
    <row r="232" spans="1:3" x14ac:dyDescent="0.25">
      <c r="A232" s="90"/>
      <c r="B232" s="170"/>
      <c r="C232" s="216"/>
    </row>
    <row r="233" spans="1:3" x14ac:dyDescent="0.25">
      <c r="A233" s="90"/>
      <c r="B233" s="170"/>
      <c r="C233" s="216"/>
    </row>
    <row r="234" spans="1:3" x14ac:dyDescent="0.25">
      <c r="A234" s="197"/>
      <c r="B234" s="206"/>
      <c r="C234" s="216"/>
    </row>
    <row r="235" spans="1:3" x14ac:dyDescent="0.25">
      <c r="A235" s="197"/>
      <c r="B235" s="206"/>
      <c r="C235" s="216"/>
    </row>
    <row r="236" spans="1:3" x14ac:dyDescent="0.25">
      <c r="A236" s="197"/>
      <c r="B236" s="206"/>
      <c r="C236" s="216"/>
    </row>
  </sheetData>
  <sortState ref="A2:B164">
    <sortCondition ref="A1"/>
  </sortState>
  <mergeCells count="13">
    <mergeCell ref="C146:C153"/>
    <mergeCell ref="C155:C160"/>
    <mergeCell ref="C161:C165"/>
    <mergeCell ref="C73:C82"/>
    <mergeCell ref="C83:C95"/>
    <mergeCell ref="C96:C108"/>
    <mergeCell ref="C109:C130"/>
    <mergeCell ref="C131:C145"/>
    <mergeCell ref="C2:C12"/>
    <mergeCell ref="C13:C23"/>
    <mergeCell ref="C24:C49"/>
    <mergeCell ref="C50:C59"/>
    <mergeCell ref="C60:C7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CLASIFICADOR!$A$1:$A$14</xm:f>
          </x14:formula1>
          <xm:sqref>A84:A85 A87 A190:A202 A181:A184 A179 A176:A177 A186:A188 A170 A164 A160:A162 A153:A158 A149:A151 A119 A116:A117 A105:A114 A145:A147 A121 A9:A72 A128:A141 A123 A235:A236 A81 A78 A97:A101 A89:A95 A204:A229 A232:A233 A2:A7 A125:A126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D23" sqref="D23"/>
    </sheetView>
  </sheetViews>
  <sheetFormatPr baseColWidth="10" defaultRowHeight="15" x14ac:dyDescent="0.25"/>
  <cols>
    <col min="1" max="1" width="14.42578125" customWidth="1"/>
    <col min="2" max="2" width="17.85546875" customWidth="1"/>
    <col min="3" max="3" width="18.140625" customWidth="1"/>
    <col min="4" max="4" width="18.5703125" customWidth="1"/>
    <col min="5" max="5" width="18.5703125" style="31" customWidth="1"/>
    <col min="6" max="6" width="25.140625" style="31" customWidth="1"/>
  </cols>
  <sheetData>
    <row r="1" spans="1:7" ht="18.75" x14ac:dyDescent="0.3">
      <c r="A1" s="32" t="s">
        <v>143</v>
      </c>
      <c r="B1" s="32" t="s">
        <v>1</v>
      </c>
      <c r="C1" s="294" t="s">
        <v>602</v>
      </c>
      <c r="D1" s="294"/>
      <c r="E1" s="146">
        <v>2021</v>
      </c>
      <c r="F1" s="33" t="s">
        <v>219</v>
      </c>
      <c r="G1" s="46"/>
    </row>
    <row r="2" spans="1:7" x14ac:dyDescent="0.25">
      <c r="A2" s="11">
        <v>43920</v>
      </c>
      <c r="B2" s="189">
        <v>42502.400000000001</v>
      </c>
      <c r="C2" s="131" t="s">
        <v>603</v>
      </c>
      <c r="D2" s="147">
        <v>0</v>
      </c>
      <c r="E2" s="99">
        <f>SUM(B144:B145)</f>
        <v>308908</v>
      </c>
      <c r="F2" s="126">
        <f>SUM(D2:E13)</f>
        <v>15595390.399999999</v>
      </c>
    </row>
    <row r="3" spans="1:7" x14ac:dyDescent="0.25">
      <c r="A3" s="11">
        <v>43922</v>
      </c>
      <c r="B3" s="189">
        <v>2807.94</v>
      </c>
      <c r="C3" s="131" t="s">
        <v>604</v>
      </c>
      <c r="D3" s="147">
        <v>0</v>
      </c>
      <c r="E3" s="99">
        <f>SUM(B146:B147)+B165</f>
        <v>3784</v>
      </c>
      <c r="F3" s="36"/>
    </row>
    <row r="4" spans="1:7" x14ac:dyDescent="0.25">
      <c r="A4" s="11">
        <v>43922</v>
      </c>
      <c r="B4" s="201">
        <v>8932</v>
      </c>
      <c r="C4" s="131" t="s">
        <v>144</v>
      </c>
      <c r="D4" s="99">
        <f>B2</f>
        <v>42502.400000000001</v>
      </c>
      <c r="E4" s="99">
        <f>SUM(B148:B158)</f>
        <v>415372</v>
      </c>
    </row>
    <row r="5" spans="1:7" x14ac:dyDescent="0.25">
      <c r="A5" s="11">
        <v>43922</v>
      </c>
      <c r="B5" s="189">
        <v>6612</v>
      </c>
      <c r="C5" s="131" t="s">
        <v>145</v>
      </c>
      <c r="D5" s="99">
        <f>SUM(B3:B15)</f>
        <v>5533457.8599999994</v>
      </c>
      <c r="E5" s="99">
        <f>SUM(B159)</f>
        <v>32480</v>
      </c>
    </row>
    <row r="6" spans="1:7" x14ac:dyDescent="0.25">
      <c r="A6" s="11">
        <v>43922</v>
      </c>
      <c r="B6" s="12">
        <v>3248</v>
      </c>
      <c r="C6" s="131" t="s">
        <v>146</v>
      </c>
      <c r="D6" s="35">
        <f>SUM(B16:B43)</f>
        <v>2980220.12</v>
      </c>
      <c r="E6" s="99">
        <f>SUM(B160:B163)</f>
        <v>150510</v>
      </c>
    </row>
    <row r="7" spans="1:7" x14ac:dyDescent="0.25">
      <c r="A7" s="11">
        <v>43922</v>
      </c>
      <c r="B7" s="189">
        <v>13456</v>
      </c>
      <c r="C7" s="131" t="s">
        <v>218</v>
      </c>
      <c r="D7" s="99">
        <f>SUM(B44:B51)</f>
        <v>949848.6</v>
      </c>
      <c r="E7" s="99">
        <f>SUM(B164)</f>
        <v>87464</v>
      </c>
    </row>
    <row r="8" spans="1:7" x14ac:dyDescent="0.25">
      <c r="A8" s="11">
        <v>43922</v>
      </c>
      <c r="B8" s="12">
        <v>14674</v>
      </c>
      <c r="C8" s="131" t="s">
        <v>318</v>
      </c>
      <c r="D8" s="99">
        <f>SUM(B52:B76)</f>
        <v>949111.51000000013</v>
      </c>
      <c r="E8" s="99">
        <v>0</v>
      </c>
    </row>
    <row r="9" spans="1:7" x14ac:dyDescent="0.25">
      <c r="A9" s="11">
        <v>43934</v>
      </c>
      <c r="B9" s="189">
        <v>45000</v>
      </c>
      <c r="C9" s="132" t="s">
        <v>413</v>
      </c>
      <c r="D9" s="99">
        <f>SUM(B77:B102)</f>
        <v>913911.34</v>
      </c>
      <c r="E9" s="99">
        <v>0</v>
      </c>
    </row>
    <row r="10" spans="1:7" x14ac:dyDescent="0.25">
      <c r="A10" s="11">
        <v>43934</v>
      </c>
      <c r="B10" s="189">
        <v>45000</v>
      </c>
      <c r="C10" s="132" t="s">
        <v>500</v>
      </c>
      <c r="D10" s="99">
        <f>SUM(B103:B115)</f>
        <v>2342936.9000000004</v>
      </c>
      <c r="E10" s="99">
        <v>0</v>
      </c>
    </row>
    <row r="11" spans="1:7" x14ac:dyDescent="0.25">
      <c r="A11" s="184">
        <v>43935</v>
      </c>
      <c r="B11" s="185">
        <v>2252000</v>
      </c>
      <c r="C11" s="131" t="s">
        <v>537</v>
      </c>
      <c r="D11" s="99">
        <f>SUM(B116:B129)</f>
        <v>315026.53000000003</v>
      </c>
      <c r="E11" s="99">
        <v>0</v>
      </c>
    </row>
    <row r="12" spans="1:7" x14ac:dyDescent="0.25">
      <c r="A12" s="184">
        <v>43935</v>
      </c>
      <c r="B12" s="185">
        <v>2252000</v>
      </c>
      <c r="C12" s="132" t="s">
        <v>556</v>
      </c>
      <c r="D12" s="99">
        <f>SUM(B130:B136)</f>
        <v>276002</v>
      </c>
      <c r="E12" s="99">
        <v>0</v>
      </c>
    </row>
    <row r="13" spans="1:7" x14ac:dyDescent="0.25">
      <c r="A13" s="182">
        <v>43936</v>
      </c>
      <c r="B13" s="187">
        <v>90308.32</v>
      </c>
      <c r="C13" s="132" t="s">
        <v>580</v>
      </c>
      <c r="D13" s="99">
        <f>SUM(B137:B143)</f>
        <v>293855.14</v>
      </c>
      <c r="E13" s="99">
        <v>0</v>
      </c>
    </row>
    <row r="14" spans="1:7" x14ac:dyDescent="0.25">
      <c r="A14" s="184">
        <v>43936</v>
      </c>
      <c r="B14" s="185">
        <v>577169.6</v>
      </c>
      <c r="C14" s="300" t="s">
        <v>670</v>
      </c>
      <c r="D14" s="150">
        <f>SUM(D2:D13)</f>
        <v>14596872.399999999</v>
      </c>
      <c r="E14" s="150">
        <f>SUM(E2:E13)</f>
        <v>998518</v>
      </c>
      <c r="F14" s="150"/>
    </row>
    <row r="15" spans="1:7" x14ac:dyDescent="0.25">
      <c r="A15" s="184">
        <v>43936</v>
      </c>
      <c r="B15" s="185">
        <v>222250</v>
      </c>
    </row>
    <row r="16" spans="1:7" x14ac:dyDescent="0.25">
      <c r="A16" s="26">
        <v>43957</v>
      </c>
      <c r="B16" s="25">
        <v>95000</v>
      </c>
    </row>
    <row r="17" spans="1:2" x14ac:dyDescent="0.25">
      <c r="A17" s="26">
        <v>43957</v>
      </c>
      <c r="B17" s="25">
        <v>47500</v>
      </c>
    </row>
    <row r="18" spans="1:2" x14ac:dyDescent="0.25">
      <c r="A18" s="173">
        <v>43958</v>
      </c>
      <c r="B18" s="38">
        <v>98600</v>
      </c>
    </row>
    <row r="19" spans="1:2" s="31" customFormat="1" x14ac:dyDescent="0.25">
      <c r="A19" s="41">
        <v>43959</v>
      </c>
      <c r="B19" s="38">
        <v>31900</v>
      </c>
    </row>
    <row r="20" spans="1:2" s="31" customFormat="1" x14ac:dyDescent="0.25">
      <c r="A20" s="42">
        <v>43959</v>
      </c>
      <c r="B20" s="43">
        <v>162400</v>
      </c>
    </row>
    <row r="21" spans="1:2" s="31" customFormat="1" x14ac:dyDescent="0.25">
      <c r="A21" s="211">
        <v>43959</v>
      </c>
      <c r="B21" s="35">
        <v>197200</v>
      </c>
    </row>
    <row r="22" spans="1:2" x14ac:dyDescent="0.25">
      <c r="A22" s="211">
        <v>43959</v>
      </c>
      <c r="B22" s="35">
        <v>197200</v>
      </c>
    </row>
    <row r="23" spans="1:2" x14ac:dyDescent="0.25">
      <c r="A23" s="41">
        <v>43959</v>
      </c>
      <c r="B23" s="38">
        <v>48140</v>
      </c>
    </row>
    <row r="24" spans="1:2" x14ac:dyDescent="0.25">
      <c r="A24" s="298">
        <v>43959</v>
      </c>
      <c r="B24" s="202">
        <v>2496.67</v>
      </c>
    </row>
    <row r="25" spans="1:2" x14ac:dyDescent="0.25">
      <c r="A25" s="42">
        <v>43962</v>
      </c>
      <c r="B25" s="43">
        <v>197200</v>
      </c>
    </row>
    <row r="26" spans="1:2" x14ac:dyDescent="0.25">
      <c r="A26" s="42">
        <v>43962</v>
      </c>
      <c r="B26" s="35">
        <v>197200</v>
      </c>
    </row>
    <row r="27" spans="1:2" x14ac:dyDescent="0.25">
      <c r="A27" s="30">
        <v>43966</v>
      </c>
      <c r="B27" s="20">
        <v>16936</v>
      </c>
    </row>
    <row r="28" spans="1:2" s="31" customFormat="1" x14ac:dyDescent="0.25">
      <c r="A28" s="30">
        <v>43966</v>
      </c>
      <c r="B28" s="20">
        <v>138504</v>
      </c>
    </row>
    <row r="29" spans="1:2" s="31" customFormat="1" x14ac:dyDescent="0.25">
      <c r="A29" s="30">
        <v>43966</v>
      </c>
      <c r="B29" s="186">
        <v>34800</v>
      </c>
    </row>
    <row r="30" spans="1:2" s="31" customFormat="1" x14ac:dyDescent="0.25">
      <c r="A30" s="30">
        <v>43966</v>
      </c>
      <c r="B30" s="186">
        <v>132240</v>
      </c>
    </row>
    <row r="31" spans="1:2" s="31" customFormat="1" x14ac:dyDescent="0.25">
      <c r="A31" s="44">
        <v>43971</v>
      </c>
      <c r="B31" s="50">
        <v>762</v>
      </c>
    </row>
    <row r="32" spans="1:2" s="31" customFormat="1" x14ac:dyDescent="0.25">
      <c r="A32" s="9">
        <v>43972</v>
      </c>
      <c r="B32" s="10">
        <v>97440</v>
      </c>
    </row>
    <row r="33" spans="1:2" s="31" customFormat="1" x14ac:dyDescent="0.25">
      <c r="A33" s="30">
        <v>43973</v>
      </c>
      <c r="B33" s="20">
        <v>13270.4</v>
      </c>
    </row>
    <row r="34" spans="1:2" s="31" customFormat="1" x14ac:dyDescent="0.25">
      <c r="A34" s="182">
        <v>43973</v>
      </c>
      <c r="B34" s="187">
        <v>42724.25</v>
      </c>
    </row>
    <row r="35" spans="1:2" s="31" customFormat="1" x14ac:dyDescent="0.25">
      <c r="A35" s="182">
        <v>43973</v>
      </c>
      <c r="B35" s="187">
        <v>14998.8</v>
      </c>
    </row>
    <row r="36" spans="1:2" s="31" customFormat="1" x14ac:dyDescent="0.25">
      <c r="A36" s="182">
        <v>43973</v>
      </c>
      <c r="B36" s="187">
        <v>34800</v>
      </c>
    </row>
    <row r="37" spans="1:2" s="31" customFormat="1" x14ac:dyDescent="0.25">
      <c r="A37" s="15">
        <v>43976</v>
      </c>
      <c r="B37" s="17">
        <v>120118</v>
      </c>
    </row>
    <row r="38" spans="1:2" s="31" customFormat="1" x14ac:dyDescent="0.25">
      <c r="A38" s="182">
        <v>43976</v>
      </c>
      <c r="B38" s="187">
        <v>165996</v>
      </c>
    </row>
    <row r="39" spans="1:2" s="31" customFormat="1" x14ac:dyDescent="0.25">
      <c r="A39" s="181">
        <v>43976</v>
      </c>
      <c r="B39" s="180">
        <v>46400</v>
      </c>
    </row>
    <row r="40" spans="1:2" s="31" customFormat="1" x14ac:dyDescent="0.25">
      <c r="A40" s="41">
        <v>43978</v>
      </c>
      <c r="B40" s="38">
        <v>175914</v>
      </c>
    </row>
    <row r="41" spans="1:2" s="31" customFormat="1" x14ac:dyDescent="0.25">
      <c r="A41" s="42">
        <v>43980</v>
      </c>
      <c r="B41" s="35">
        <v>216920</v>
      </c>
    </row>
    <row r="42" spans="1:2" x14ac:dyDescent="0.25">
      <c r="A42" s="42">
        <v>43980</v>
      </c>
      <c r="B42" s="35">
        <v>216920</v>
      </c>
    </row>
    <row r="43" spans="1:2" x14ac:dyDescent="0.25">
      <c r="A43" s="42">
        <v>43980</v>
      </c>
      <c r="B43" s="35">
        <v>236640</v>
      </c>
    </row>
    <row r="44" spans="1:2" x14ac:dyDescent="0.25">
      <c r="A44" s="181">
        <v>43987</v>
      </c>
      <c r="B44" s="51">
        <v>179800</v>
      </c>
    </row>
    <row r="45" spans="1:2" x14ac:dyDescent="0.25">
      <c r="A45" s="298">
        <v>43994</v>
      </c>
      <c r="B45" s="202">
        <v>59682</v>
      </c>
    </row>
    <row r="46" spans="1:2" s="31" customFormat="1" x14ac:dyDescent="0.25">
      <c r="A46" s="298">
        <v>43994</v>
      </c>
      <c r="B46" s="202">
        <v>25520</v>
      </c>
    </row>
    <row r="47" spans="1:2" s="31" customFormat="1" x14ac:dyDescent="0.25">
      <c r="A47" s="179">
        <v>43998</v>
      </c>
      <c r="B47" s="178">
        <v>568400</v>
      </c>
    </row>
    <row r="48" spans="1:2" s="31" customFormat="1" x14ac:dyDescent="0.25">
      <c r="A48" s="298">
        <v>44000</v>
      </c>
      <c r="B48" s="202">
        <v>13595.2</v>
      </c>
    </row>
    <row r="49" spans="1:2" s="31" customFormat="1" x14ac:dyDescent="0.25">
      <c r="A49" s="179">
        <v>44000</v>
      </c>
      <c r="B49" s="178">
        <v>1044</v>
      </c>
    </row>
    <row r="50" spans="1:2" s="31" customFormat="1" x14ac:dyDescent="0.25">
      <c r="A50" s="179">
        <v>44006</v>
      </c>
      <c r="B50" s="178">
        <v>49711.8</v>
      </c>
    </row>
    <row r="51" spans="1:2" x14ac:dyDescent="0.25">
      <c r="A51" s="298">
        <v>44007</v>
      </c>
      <c r="B51" s="202">
        <v>52095.6</v>
      </c>
    </row>
    <row r="52" spans="1:2" x14ac:dyDescent="0.25">
      <c r="A52" s="210">
        <v>44014</v>
      </c>
      <c r="B52" s="204">
        <v>36830</v>
      </c>
    </row>
    <row r="53" spans="1:2" x14ac:dyDescent="0.25">
      <c r="A53" s="183">
        <v>44015</v>
      </c>
      <c r="B53" s="83">
        <v>174000</v>
      </c>
    </row>
    <row r="54" spans="1:2" x14ac:dyDescent="0.25">
      <c r="A54" s="210">
        <v>44019</v>
      </c>
      <c r="B54" s="204">
        <v>222250</v>
      </c>
    </row>
    <row r="55" spans="1:2" x14ac:dyDescent="0.25">
      <c r="A55" s="175">
        <v>44019</v>
      </c>
      <c r="B55" s="176">
        <v>75000</v>
      </c>
    </row>
    <row r="56" spans="1:2" x14ac:dyDescent="0.25">
      <c r="A56" s="175">
        <v>44019</v>
      </c>
      <c r="B56" s="176">
        <v>75000</v>
      </c>
    </row>
    <row r="57" spans="1:2" s="31" customFormat="1" x14ac:dyDescent="0.25">
      <c r="A57" s="210">
        <v>44021</v>
      </c>
      <c r="B57" s="176">
        <v>15080</v>
      </c>
    </row>
    <row r="58" spans="1:2" s="31" customFormat="1" x14ac:dyDescent="0.25">
      <c r="A58" s="210">
        <v>44021</v>
      </c>
      <c r="B58" s="176">
        <v>5800</v>
      </c>
    </row>
    <row r="59" spans="1:2" s="31" customFormat="1" x14ac:dyDescent="0.25">
      <c r="A59" s="210">
        <v>44021</v>
      </c>
      <c r="B59" s="204">
        <v>30160</v>
      </c>
    </row>
    <row r="60" spans="1:2" s="31" customFormat="1" x14ac:dyDescent="0.25">
      <c r="A60" s="210">
        <v>44021</v>
      </c>
      <c r="B60" s="176">
        <v>1450</v>
      </c>
    </row>
    <row r="61" spans="1:2" s="31" customFormat="1" x14ac:dyDescent="0.25">
      <c r="A61" s="175">
        <v>44021</v>
      </c>
      <c r="B61" s="176">
        <v>11099</v>
      </c>
    </row>
    <row r="62" spans="1:2" s="31" customFormat="1" x14ac:dyDescent="0.25">
      <c r="A62" s="209">
        <v>44022</v>
      </c>
      <c r="B62" s="203">
        <v>5220</v>
      </c>
    </row>
    <row r="63" spans="1:2" s="31" customFormat="1" x14ac:dyDescent="0.25">
      <c r="A63" s="175">
        <v>44022</v>
      </c>
      <c r="B63" s="176">
        <v>13920</v>
      </c>
    </row>
    <row r="64" spans="1:2" s="31" customFormat="1" x14ac:dyDescent="0.25">
      <c r="A64" s="175">
        <v>44022</v>
      </c>
      <c r="B64" s="176">
        <v>8700</v>
      </c>
    </row>
    <row r="65" spans="1:2" s="31" customFormat="1" x14ac:dyDescent="0.25">
      <c r="A65" s="175">
        <v>44022</v>
      </c>
      <c r="B65" s="176">
        <v>10440</v>
      </c>
    </row>
    <row r="66" spans="1:2" s="31" customFormat="1" x14ac:dyDescent="0.25">
      <c r="A66" s="175">
        <v>44022</v>
      </c>
      <c r="B66" s="176">
        <v>10440</v>
      </c>
    </row>
    <row r="67" spans="1:2" x14ac:dyDescent="0.25">
      <c r="A67" s="210">
        <v>44028</v>
      </c>
      <c r="B67" s="204">
        <v>34776.800000000003</v>
      </c>
    </row>
    <row r="68" spans="1:2" x14ac:dyDescent="0.25">
      <c r="A68" s="210">
        <v>44028</v>
      </c>
      <c r="B68" s="204">
        <v>17325</v>
      </c>
    </row>
    <row r="69" spans="1:2" x14ac:dyDescent="0.25">
      <c r="A69" s="175">
        <v>44028</v>
      </c>
      <c r="B69" s="176">
        <v>6630.56</v>
      </c>
    </row>
    <row r="70" spans="1:2" x14ac:dyDescent="0.25">
      <c r="A70" s="210">
        <v>44028</v>
      </c>
      <c r="B70" s="204">
        <v>11335.52</v>
      </c>
    </row>
    <row r="71" spans="1:2" x14ac:dyDescent="0.25">
      <c r="A71" s="175">
        <v>44029</v>
      </c>
      <c r="B71" s="176">
        <v>100000</v>
      </c>
    </row>
    <row r="72" spans="1:2" x14ac:dyDescent="0.25">
      <c r="A72" s="175">
        <v>44032</v>
      </c>
      <c r="B72" s="176">
        <v>1819.75</v>
      </c>
    </row>
    <row r="73" spans="1:2" x14ac:dyDescent="0.25">
      <c r="A73" s="210">
        <v>44032</v>
      </c>
      <c r="B73" s="204">
        <v>11818.08</v>
      </c>
    </row>
    <row r="74" spans="1:2" x14ac:dyDescent="0.25">
      <c r="A74" s="175">
        <v>44039</v>
      </c>
      <c r="B74" s="176">
        <v>1252</v>
      </c>
    </row>
    <row r="75" spans="1:2" x14ac:dyDescent="0.25">
      <c r="A75" s="175">
        <v>44042</v>
      </c>
      <c r="B75" s="176">
        <v>58812</v>
      </c>
    </row>
    <row r="76" spans="1:2" x14ac:dyDescent="0.25">
      <c r="A76" s="175">
        <v>44042</v>
      </c>
      <c r="B76" s="176">
        <v>9952.7999999999993</v>
      </c>
    </row>
    <row r="77" spans="1:2" x14ac:dyDescent="0.25">
      <c r="A77" s="109">
        <v>44046</v>
      </c>
      <c r="B77" s="111">
        <v>75516</v>
      </c>
    </row>
    <row r="78" spans="1:2" x14ac:dyDescent="0.25">
      <c r="A78" s="41">
        <v>44046</v>
      </c>
      <c r="B78" s="172">
        <v>5421.84</v>
      </c>
    </row>
    <row r="79" spans="1:2" x14ac:dyDescent="0.25">
      <c r="A79" s="174">
        <v>44046</v>
      </c>
      <c r="B79" s="110">
        <v>3201.6</v>
      </c>
    </row>
    <row r="80" spans="1:2" x14ac:dyDescent="0.25">
      <c r="A80" s="41">
        <v>44046</v>
      </c>
      <c r="B80" s="172">
        <v>5220</v>
      </c>
    </row>
    <row r="81" spans="1:2" x14ac:dyDescent="0.25">
      <c r="A81" s="41">
        <v>44046</v>
      </c>
      <c r="B81" s="172">
        <v>4350</v>
      </c>
    </row>
    <row r="82" spans="1:2" x14ac:dyDescent="0.25">
      <c r="A82" s="41">
        <v>44047</v>
      </c>
      <c r="B82" s="172">
        <v>16820</v>
      </c>
    </row>
    <row r="83" spans="1:2" x14ac:dyDescent="0.25">
      <c r="A83" s="174">
        <v>44047</v>
      </c>
      <c r="B83" s="110">
        <v>435890.01</v>
      </c>
    </row>
    <row r="84" spans="1:2" x14ac:dyDescent="0.25">
      <c r="A84" s="41">
        <v>44049</v>
      </c>
      <c r="B84" s="172">
        <v>1508</v>
      </c>
    </row>
    <row r="85" spans="1:2" x14ac:dyDescent="0.25">
      <c r="A85" s="41">
        <v>44050</v>
      </c>
      <c r="B85" s="172">
        <v>65076</v>
      </c>
    </row>
    <row r="86" spans="1:2" x14ac:dyDescent="0.25">
      <c r="A86" s="174">
        <v>44054</v>
      </c>
      <c r="B86" s="110">
        <v>66120</v>
      </c>
    </row>
    <row r="87" spans="1:2" x14ac:dyDescent="0.25">
      <c r="A87" s="41">
        <v>44055</v>
      </c>
      <c r="B87" s="172">
        <v>1539.63</v>
      </c>
    </row>
    <row r="88" spans="1:2" x14ac:dyDescent="0.25">
      <c r="A88" s="174">
        <v>44056</v>
      </c>
      <c r="B88" s="110">
        <v>57652</v>
      </c>
    </row>
    <row r="89" spans="1:2" x14ac:dyDescent="0.25">
      <c r="A89" s="41">
        <v>44060</v>
      </c>
      <c r="B89" s="110">
        <v>464</v>
      </c>
    </row>
    <row r="90" spans="1:2" x14ac:dyDescent="0.25">
      <c r="A90" s="41">
        <v>44060</v>
      </c>
      <c r="B90" s="110">
        <v>464</v>
      </c>
    </row>
    <row r="91" spans="1:2" x14ac:dyDescent="0.25">
      <c r="A91" s="41">
        <v>44060</v>
      </c>
      <c r="B91" s="110">
        <v>928</v>
      </c>
    </row>
    <row r="92" spans="1:2" s="31" customFormat="1" x14ac:dyDescent="0.25">
      <c r="A92" s="41">
        <v>44060</v>
      </c>
      <c r="B92" s="110">
        <v>464</v>
      </c>
    </row>
    <row r="93" spans="1:2" x14ac:dyDescent="0.25">
      <c r="A93" s="41">
        <v>44060</v>
      </c>
      <c r="B93" s="110">
        <v>62.12</v>
      </c>
    </row>
    <row r="94" spans="1:2" x14ac:dyDescent="0.25">
      <c r="A94" s="41">
        <v>44060</v>
      </c>
      <c r="B94" s="172">
        <v>4130</v>
      </c>
    </row>
    <row r="95" spans="1:2" x14ac:dyDescent="0.25">
      <c r="A95" s="174">
        <v>44061</v>
      </c>
      <c r="B95" s="110">
        <v>1160</v>
      </c>
    </row>
    <row r="96" spans="1:2" s="31" customFormat="1" x14ac:dyDescent="0.25">
      <c r="A96" s="174">
        <v>44061</v>
      </c>
      <c r="B96" s="110">
        <v>96001.600000000006</v>
      </c>
    </row>
    <row r="97" spans="1:2" x14ac:dyDescent="0.25">
      <c r="A97" s="174">
        <v>44067</v>
      </c>
      <c r="B97" s="110">
        <v>1568</v>
      </c>
    </row>
    <row r="98" spans="1:2" x14ac:dyDescent="0.25">
      <c r="A98" s="174">
        <v>44067</v>
      </c>
      <c r="B98" s="110">
        <v>5916</v>
      </c>
    </row>
    <row r="99" spans="1:2" x14ac:dyDescent="0.25">
      <c r="A99" s="41">
        <v>44070</v>
      </c>
      <c r="B99" s="110">
        <v>10440</v>
      </c>
    </row>
    <row r="100" spans="1:2" x14ac:dyDescent="0.25">
      <c r="A100" s="41">
        <v>44070</v>
      </c>
      <c r="B100" s="110">
        <v>8999.98</v>
      </c>
    </row>
    <row r="101" spans="1:2" x14ac:dyDescent="0.25">
      <c r="A101" s="41">
        <v>44070</v>
      </c>
      <c r="B101" s="110">
        <v>27000</v>
      </c>
    </row>
    <row r="102" spans="1:2" x14ac:dyDescent="0.25">
      <c r="A102" s="41">
        <v>44070</v>
      </c>
      <c r="B102" s="110">
        <v>17998.560000000001</v>
      </c>
    </row>
    <row r="103" spans="1:2" x14ac:dyDescent="0.25">
      <c r="A103" s="190">
        <v>44076</v>
      </c>
      <c r="B103" s="172">
        <v>23200</v>
      </c>
    </row>
    <row r="104" spans="1:2" x14ac:dyDescent="0.25">
      <c r="A104" s="41">
        <v>44076</v>
      </c>
      <c r="B104" s="172">
        <v>69600</v>
      </c>
    </row>
    <row r="105" spans="1:2" s="31" customFormat="1" x14ac:dyDescent="0.25">
      <c r="A105" s="190">
        <v>44077</v>
      </c>
      <c r="B105" s="172">
        <v>58000</v>
      </c>
    </row>
    <row r="106" spans="1:2" x14ac:dyDescent="0.25">
      <c r="A106" s="41">
        <v>44077</v>
      </c>
      <c r="B106" s="172">
        <v>6032.87</v>
      </c>
    </row>
    <row r="107" spans="1:2" x14ac:dyDescent="0.25">
      <c r="A107" s="299">
        <v>44078</v>
      </c>
      <c r="B107" s="205">
        <v>5220</v>
      </c>
    </row>
    <row r="108" spans="1:2" x14ac:dyDescent="0.25">
      <c r="A108" s="299">
        <v>44078</v>
      </c>
      <c r="B108" s="205">
        <v>5220</v>
      </c>
    </row>
    <row r="109" spans="1:2" x14ac:dyDescent="0.25">
      <c r="A109" s="190">
        <v>44082</v>
      </c>
      <c r="B109" s="172">
        <v>1972</v>
      </c>
    </row>
    <row r="110" spans="1:2" x14ac:dyDescent="0.25">
      <c r="A110" s="190">
        <v>44084</v>
      </c>
      <c r="B110" s="172">
        <v>1657890.1</v>
      </c>
    </row>
    <row r="111" spans="1:2" x14ac:dyDescent="0.25">
      <c r="A111" s="190">
        <v>44084</v>
      </c>
      <c r="B111" s="172">
        <v>497224.14</v>
      </c>
    </row>
    <row r="112" spans="1:2" x14ac:dyDescent="0.25">
      <c r="A112" s="41">
        <v>44084</v>
      </c>
      <c r="B112" s="172">
        <v>771.79</v>
      </c>
    </row>
    <row r="113" spans="1:2" x14ac:dyDescent="0.25">
      <c r="A113" s="41">
        <v>44089</v>
      </c>
      <c r="B113" s="172">
        <v>9628</v>
      </c>
    </row>
    <row r="114" spans="1:2" x14ac:dyDescent="0.25">
      <c r="A114" s="41">
        <v>44099</v>
      </c>
      <c r="B114" s="172">
        <v>6612</v>
      </c>
    </row>
    <row r="115" spans="1:2" x14ac:dyDescent="0.25">
      <c r="A115" s="41">
        <v>44103</v>
      </c>
      <c r="B115" s="172">
        <v>1566</v>
      </c>
    </row>
    <row r="116" spans="1:2" x14ac:dyDescent="0.25">
      <c r="A116" s="173">
        <v>44105</v>
      </c>
      <c r="B116" s="172">
        <v>13827.2</v>
      </c>
    </row>
    <row r="117" spans="1:2" x14ac:dyDescent="0.25">
      <c r="A117" s="41">
        <v>44105</v>
      </c>
      <c r="B117" s="172">
        <v>38883.199999999997</v>
      </c>
    </row>
    <row r="118" spans="1:2" x14ac:dyDescent="0.25">
      <c r="A118" s="41">
        <v>44105</v>
      </c>
      <c r="B118" s="172">
        <v>58626.400000000001</v>
      </c>
    </row>
    <row r="119" spans="1:2" x14ac:dyDescent="0.25">
      <c r="A119" s="173">
        <v>44110</v>
      </c>
      <c r="B119" s="172">
        <v>440.8</v>
      </c>
    </row>
    <row r="120" spans="1:2" x14ac:dyDescent="0.25">
      <c r="A120" s="173">
        <v>44110</v>
      </c>
      <c r="B120" s="172">
        <v>10440</v>
      </c>
    </row>
    <row r="121" spans="1:2" x14ac:dyDescent="0.25">
      <c r="A121" s="173">
        <v>44110</v>
      </c>
      <c r="B121" s="172">
        <v>399.98</v>
      </c>
    </row>
    <row r="122" spans="1:2" x14ac:dyDescent="0.25">
      <c r="A122" s="41">
        <v>44110</v>
      </c>
      <c r="B122" s="172">
        <v>139.97</v>
      </c>
    </row>
    <row r="123" spans="1:2" x14ac:dyDescent="0.25">
      <c r="A123" s="173">
        <v>44110</v>
      </c>
      <c r="B123" s="172">
        <v>479.92</v>
      </c>
    </row>
    <row r="124" spans="1:2" x14ac:dyDescent="0.25">
      <c r="A124" s="174">
        <v>44111</v>
      </c>
      <c r="B124" s="110">
        <v>4917.24</v>
      </c>
    </row>
    <row r="125" spans="1:2" x14ac:dyDescent="0.25">
      <c r="A125" s="173">
        <v>44119</v>
      </c>
      <c r="B125" s="172">
        <v>120002</v>
      </c>
    </row>
    <row r="126" spans="1:2" x14ac:dyDescent="0.25">
      <c r="A126" s="41">
        <v>44126</v>
      </c>
      <c r="B126" s="172">
        <v>48599.94</v>
      </c>
    </row>
    <row r="127" spans="1:2" x14ac:dyDescent="0.25">
      <c r="A127" s="173">
        <v>44126</v>
      </c>
      <c r="B127" s="172">
        <v>13499.96</v>
      </c>
    </row>
    <row r="128" spans="1:2" x14ac:dyDescent="0.25">
      <c r="A128" s="173">
        <v>44130</v>
      </c>
      <c r="B128" s="172">
        <v>3999.92</v>
      </c>
    </row>
    <row r="129" spans="1:7" x14ac:dyDescent="0.25">
      <c r="A129" s="191">
        <v>44130</v>
      </c>
      <c r="B129" s="172">
        <v>770</v>
      </c>
    </row>
    <row r="130" spans="1:7" s="31" customFormat="1" x14ac:dyDescent="0.25">
      <c r="A130" s="119">
        <v>44145</v>
      </c>
      <c r="B130" s="110">
        <v>8700</v>
      </c>
      <c r="G130" s="31" t="s">
        <v>579</v>
      </c>
    </row>
    <row r="131" spans="1:7" x14ac:dyDescent="0.25">
      <c r="A131" s="119">
        <v>44145</v>
      </c>
      <c r="B131" s="110">
        <v>11250</v>
      </c>
    </row>
    <row r="132" spans="1:7" x14ac:dyDescent="0.25">
      <c r="A132" s="138">
        <v>44148</v>
      </c>
      <c r="B132" s="110">
        <v>39440</v>
      </c>
    </row>
    <row r="133" spans="1:7" x14ac:dyDescent="0.25">
      <c r="A133" s="174">
        <v>44148</v>
      </c>
      <c r="B133" s="110">
        <v>1392</v>
      </c>
    </row>
    <row r="134" spans="1:7" x14ac:dyDescent="0.25">
      <c r="A134" s="174">
        <v>44148</v>
      </c>
      <c r="B134" s="110">
        <v>105000</v>
      </c>
    </row>
    <row r="135" spans="1:7" x14ac:dyDescent="0.25">
      <c r="A135" s="174">
        <v>44162</v>
      </c>
      <c r="B135" s="110">
        <v>105000</v>
      </c>
    </row>
    <row r="136" spans="1:7" x14ac:dyDescent="0.25">
      <c r="A136" s="174">
        <v>44165</v>
      </c>
      <c r="B136" s="110">
        <v>5220</v>
      </c>
    </row>
    <row r="137" spans="1:7" x14ac:dyDescent="0.25">
      <c r="A137" s="174">
        <v>44167</v>
      </c>
      <c r="B137" s="110">
        <v>1392</v>
      </c>
    </row>
    <row r="138" spans="1:7" x14ac:dyDescent="0.25">
      <c r="A138" s="174">
        <v>44168</v>
      </c>
      <c r="B138" s="110">
        <v>66120</v>
      </c>
    </row>
    <row r="139" spans="1:7" x14ac:dyDescent="0.25">
      <c r="A139" s="174">
        <v>44175</v>
      </c>
      <c r="B139" s="110">
        <v>9976</v>
      </c>
    </row>
    <row r="140" spans="1:7" x14ac:dyDescent="0.25">
      <c r="A140" s="174">
        <v>44175</v>
      </c>
      <c r="B140" s="110">
        <v>103590.78</v>
      </c>
    </row>
    <row r="141" spans="1:7" s="31" customFormat="1" x14ac:dyDescent="0.25">
      <c r="A141" s="174">
        <v>44181</v>
      </c>
      <c r="B141" s="110">
        <v>21659.52</v>
      </c>
    </row>
    <row r="142" spans="1:7" s="31" customFormat="1" x14ac:dyDescent="0.25">
      <c r="A142" s="41">
        <v>44187</v>
      </c>
      <c r="B142" s="172">
        <v>4116.84</v>
      </c>
    </row>
    <row r="143" spans="1:7" s="31" customFormat="1" x14ac:dyDescent="0.25">
      <c r="A143" s="174">
        <v>44195</v>
      </c>
      <c r="B143" s="110">
        <v>87000</v>
      </c>
    </row>
    <row r="144" spans="1:7" s="31" customFormat="1" x14ac:dyDescent="0.25">
      <c r="A144" s="41">
        <v>44217</v>
      </c>
      <c r="B144" s="172">
        <v>292204</v>
      </c>
    </row>
    <row r="145" spans="1:5" x14ac:dyDescent="0.25">
      <c r="A145" s="174">
        <v>44222</v>
      </c>
      <c r="B145" s="110">
        <v>16704</v>
      </c>
    </row>
    <row r="146" spans="1:5" x14ac:dyDescent="0.25">
      <c r="A146" s="177">
        <v>44246</v>
      </c>
      <c r="B146" s="149">
        <v>2320</v>
      </c>
    </row>
    <row r="147" spans="1:5" x14ac:dyDescent="0.25">
      <c r="A147" s="177">
        <v>44253</v>
      </c>
      <c r="B147" s="149">
        <v>464</v>
      </c>
    </row>
    <row r="148" spans="1:5" x14ac:dyDescent="0.25">
      <c r="A148" s="199">
        <v>44259</v>
      </c>
      <c r="B148" s="198">
        <v>3480</v>
      </c>
    </row>
    <row r="149" spans="1:5" x14ac:dyDescent="0.25">
      <c r="A149" s="199">
        <v>44260</v>
      </c>
      <c r="B149" s="198">
        <v>16240</v>
      </c>
      <c r="C149" s="150"/>
    </row>
    <row r="150" spans="1:5" x14ac:dyDescent="0.25">
      <c r="A150" s="199">
        <v>44260</v>
      </c>
      <c r="B150" s="198">
        <v>20000</v>
      </c>
    </row>
    <row r="151" spans="1:5" x14ac:dyDescent="0.25">
      <c r="A151" s="199">
        <v>44260</v>
      </c>
      <c r="B151" s="198">
        <v>7000</v>
      </c>
    </row>
    <row r="152" spans="1:5" x14ac:dyDescent="0.25">
      <c r="A152" s="199">
        <v>44260</v>
      </c>
      <c r="B152" s="198">
        <v>116000</v>
      </c>
    </row>
    <row r="153" spans="1:5" x14ac:dyDescent="0.25">
      <c r="A153" s="199">
        <v>44260</v>
      </c>
      <c r="B153" s="198">
        <v>15000</v>
      </c>
    </row>
    <row r="154" spans="1:5" x14ac:dyDescent="0.25">
      <c r="A154" s="199">
        <v>44273</v>
      </c>
      <c r="B154" s="198">
        <v>180000</v>
      </c>
    </row>
    <row r="155" spans="1:5" x14ac:dyDescent="0.25">
      <c r="A155" s="199">
        <v>44274</v>
      </c>
      <c r="B155" s="198">
        <v>3712</v>
      </c>
    </row>
    <row r="156" spans="1:5" x14ac:dyDescent="0.25">
      <c r="A156" s="199">
        <v>44274</v>
      </c>
      <c r="B156" s="198">
        <v>17226</v>
      </c>
      <c r="E156" s="31" t="s">
        <v>579</v>
      </c>
    </row>
    <row r="157" spans="1:5" x14ac:dyDescent="0.25">
      <c r="A157" s="199">
        <v>44274</v>
      </c>
      <c r="B157" s="198">
        <v>34800</v>
      </c>
    </row>
    <row r="158" spans="1:5" x14ac:dyDescent="0.25">
      <c r="A158" s="199">
        <v>44278</v>
      </c>
      <c r="B158" s="198">
        <v>1914</v>
      </c>
    </row>
    <row r="159" spans="1:5" s="31" customFormat="1" x14ac:dyDescent="0.25">
      <c r="A159" s="208">
        <v>44306</v>
      </c>
      <c r="B159" s="206">
        <v>32480</v>
      </c>
    </row>
    <row r="160" spans="1:5" x14ac:dyDescent="0.25">
      <c r="A160" s="177">
        <v>44330</v>
      </c>
      <c r="B160" s="149">
        <v>1914</v>
      </c>
    </row>
    <row r="161" spans="1:2" x14ac:dyDescent="0.25">
      <c r="A161" s="177">
        <v>44333</v>
      </c>
      <c r="B161" s="149">
        <v>24360</v>
      </c>
    </row>
    <row r="162" spans="1:2" x14ac:dyDescent="0.25">
      <c r="A162" s="177">
        <v>44334</v>
      </c>
      <c r="B162" s="149">
        <v>104400</v>
      </c>
    </row>
    <row r="163" spans="1:2" x14ac:dyDescent="0.25">
      <c r="A163" s="208">
        <v>44335</v>
      </c>
      <c r="B163" s="206">
        <v>19836</v>
      </c>
    </row>
    <row r="164" spans="1:2" x14ac:dyDescent="0.25">
      <c r="A164" s="177">
        <v>44377</v>
      </c>
      <c r="B164" s="149">
        <v>87464</v>
      </c>
    </row>
    <row r="165" spans="1:2" x14ac:dyDescent="0.25">
      <c r="A165" s="177">
        <v>44253</v>
      </c>
      <c r="B165" s="149">
        <v>1000</v>
      </c>
    </row>
    <row r="166" spans="1:2" x14ac:dyDescent="0.25">
      <c r="A166" s="212"/>
      <c r="B166" s="212"/>
    </row>
    <row r="167" spans="1:2" x14ac:dyDescent="0.25">
      <c r="A167" s="212"/>
      <c r="B167" s="212"/>
    </row>
    <row r="168" spans="1:2" x14ac:dyDescent="0.25">
      <c r="A168" s="212"/>
      <c r="B168" s="212"/>
    </row>
    <row r="169" spans="1:2" x14ac:dyDescent="0.25">
      <c r="A169" s="212"/>
      <c r="B169" s="212"/>
    </row>
    <row r="170" spans="1:2" x14ac:dyDescent="0.25">
      <c r="A170" s="212"/>
      <c r="B170" s="212"/>
    </row>
    <row r="171" spans="1:2" x14ac:dyDescent="0.25">
      <c r="A171" s="212"/>
      <c r="B171" s="212"/>
    </row>
    <row r="172" spans="1:2" x14ac:dyDescent="0.25">
      <c r="A172" s="212"/>
      <c r="B172" s="212"/>
    </row>
    <row r="173" spans="1:2" x14ac:dyDescent="0.25">
      <c r="A173" s="212"/>
      <c r="B173" s="212"/>
    </row>
    <row r="174" spans="1:2" x14ac:dyDescent="0.25">
      <c r="A174" s="212"/>
      <c r="B174" s="212"/>
    </row>
    <row r="175" spans="1:2" x14ac:dyDescent="0.25">
      <c r="A175" s="212"/>
      <c r="B175" s="212"/>
    </row>
    <row r="176" spans="1:2" x14ac:dyDescent="0.25">
      <c r="A176" s="212"/>
      <c r="B176" s="212"/>
    </row>
    <row r="177" spans="1:2" x14ac:dyDescent="0.25">
      <c r="A177" s="212"/>
      <c r="B177" s="212"/>
    </row>
  </sheetData>
  <sortState ref="A2:B165">
    <sortCondition ref="A2:A165"/>
  </sortState>
  <mergeCells count="1">
    <mergeCell ref="C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3" sqref="A13"/>
    </sheetView>
  </sheetViews>
  <sheetFormatPr baseColWidth="10" defaultRowHeight="15" x14ac:dyDescent="0.25"/>
  <sheetData>
    <row r="1" spans="1:1" x14ac:dyDescent="0.25">
      <c r="A1" t="s">
        <v>137</v>
      </c>
    </row>
    <row r="2" spans="1:1" x14ac:dyDescent="0.25">
      <c r="A2" t="s">
        <v>132</v>
      </c>
    </row>
    <row r="3" spans="1:1" x14ac:dyDescent="0.25">
      <c r="A3" t="s">
        <v>30</v>
      </c>
    </row>
    <row r="4" spans="1:1" x14ac:dyDescent="0.25">
      <c r="A4" t="s">
        <v>138</v>
      </c>
    </row>
    <row r="5" spans="1:1" x14ac:dyDescent="0.25">
      <c r="A5" t="s">
        <v>136</v>
      </c>
    </row>
    <row r="6" spans="1:1" x14ac:dyDescent="0.25">
      <c r="A6" t="s">
        <v>21</v>
      </c>
    </row>
    <row r="7" spans="1:1" x14ac:dyDescent="0.25">
      <c r="A7" t="s">
        <v>133</v>
      </c>
    </row>
    <row r="8" spans="1:1" x14ac:dyDescent="0.25">
      <c r="A8" t="s">
        <v>135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s="31" customFormat="1" x14ac:dyDescent="0.25">
      <c r="A11" s="31" t="s">
        <v>317</v>
      </c>
    </row>
    <row r="12" spans="1:1" s="31" customFormat="1" x14ac:dyDescent="0.25">
      <c r="A12" s="31" t="s">
        <v>243</v>
      </c>
    </row>
    <row r="13" spans="1:1" x14ac:dyDescent="0.25">
      <c r="A13" t="s">
        <v>601</v>
      </c>
    </row>
    <row r="14" spans="1:1" x14ac:dyDescent="0.25">
      <c r="A14" t="s">
        <v>139</v>
      </c>
    </row>
  </sheetData>
  <sortState ref="A1:A12">
    <sortCondition ref="A1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GRAL COVID-19</vt:lpstr>
      <vt:lpstr>CANTIDAD POR RUBROS</vt:lpstr>
      <vt:lpstr>MONTOS POR MES</vt:lpstr>
      <vt:lpstr>CLASIFICADOR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</dc:creator>
  <cp:lastModifiedBy>Dell</cp:lastModifiedBy>
  <cp:lastPrinted>2020-05-26T17:13:24Z</cp:lastPrinted>
  <dcterms:created xsi:type="dcterms:W3CDTF">2020-05-22T19:06:46Z</dcterms:created>
  <dcterms:modified xsi:type="dcterms:W3CDTF">2021-07-27T14:45:41Z</dcterms:modified>
</cp:coreProperties>
</file>