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.bocanegra\Desktop\TESORERIA\covid\"/>
    </mc:Choice>
  </mc:AlternateContent>
  <bookViews>
    <workbookView xWindow="0" yWindow="0" windowWidth="20490" windowHeight="7050"/>
  </bookViews>
  <sheets>
    <sheet name="INFORME GRAL COVID-19" sheetId="1" r:id="rId1"/>
    <sheet name="CANTIDAD POR RUBROS" sheetId="3" r:id="rId2"/>
    <sheet name="MONTOS POR MES" sheetId="4" r:id="rId3"/>
    <sheet name="CLASIFICADOR" sheetId="2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4" l="1"/>
  <c r="D5" i="4"/>
  <c r="D4" i="4"/>
  <c r="D3" i="4"/>
  <c r="D2" i="4"/>
  <c r="C28" i="3"/>
  <c r="C55" i="3" l="1"/>
  <c r="G65" i="1" l="1"/>
  <c r="C2" i="3"/>
  <c r="C8" i="3"/>
  <c r="C17" i="3"/>
  <c r="C22" i="3"/>
  <c r="C33" i="3"/>
  <c r="C40" i="3"/>
  <c r="C45" i="3"/>
  <c r="C52" i="3"/>
  <c r="C51" i="3"/>
  <c r="C50" i="3"/>
</calcChain>
</file>

<file path=xl/sharedStrings.xml><?xml version="1.0" encoding="utf-8"?>
<sst xmlns="http://schemas.openxmlformats.org/spreadsheetml/2006/main" count="489" uniqueCount="231">
  <si>
    <t>GASTOS PAGADOS POR CONTIGENCIA COVID 2020</t>
  </si>
  <si>
    <t>CONCEPTO</t>
  </si>
  <si>
    <t>CANTIDAD</t>
  </si>
  <si>
    <t xml:space="preserve">MONTO </t>
  </si>
  <si>
    <t>FACTURA</t>
  </si>
  <si>
    <t>MONTO TOTAL FACTURA</t>
  </si>
  <si>
    <t>PROVEEDOR</t>
  </si>
  <si>
    <t>SERVIDOR PUBLICO RESPONSABLE DE EJERCER RECURSO PUBLICO</t>
  </si>
  <si>
    <t>HIPERVINCULO A FACTURA</t>
  </si>
  <si>
    <t>OBSERVACIONES</t>
  </si>
  <si>
    <t>TERMOMETRO INFRA ROJO</t>
  </si>
  <si>
    <t>12 PIEZAS</t>
  </si>
  <si>
    <t>LEMONPINK S A DE C V</t>
  </si>
  <si>
    <t>CESAR RIGOBERTO MOYA RODRIGUEZ</t>
  </si>
  <si>
    <t>https://transparencia.tlaquepaque.gob.mx/wp-content/uploads/2020/05/2825.pdf</t>
  </si>
  <si>
    <t>CUBRE BOCAS</t>
  </si>
  <si>
    <t>20 PIEZAS</t>
  </si>
  <si>
    <t>FE 1735</t>
  </si>
  <si>
    <t xml:space="preserve">ECOLOGIA PERO S A DE C V </t>
  </si>
  <si>
    <t>https://transparencia.tlaquepaque.gob.mx/wp-content/uploads/2020/05/FE-1735.pdf</t>
  </si>
  <si>
    <t>MOGOGLE CON VENTILACION  ALTA SEGURIDAD</t>
  </si>
  <si>
    <t>OVEROL TYVEK ALTA SEGURIDAD</t>
  </si>
  <si>
    <t>GEL ANTIBACTERIAL</t>
  </si>
  <si>
    <t>57 LITROS</t>
  </si>
  <si>
    <t>SIQ 3846</t>
  </si>
  <si>
    <t>DISTRIBUIDORA SIQUEL S A DE C V</t>
  </si>
  <si>
    <t>https://transparencia.tlaquepaque.gob.mx/wp-content/uploads/2020/05/SIQ-3846.pdf</t>
  </si>
  <si>
    <t>PAPEL HIGIENICO</t>
  </si>
  <si>
    <t>96 PIEZAS</t>
  </si>
  <si>
    <t>SIQ 3847</t>
  </si>
  <si>
    <t>https://transparencia.tlaquepaque.gob.mx/wp-content/uploads/2020/05/SIQ-3847.pdf</t>
  </si>
  <si>
    <t>DESPENSAS</t>
  </si>
  <si>
    <t>500 PIEZAS</t>
  </si>
  <si>
    <t>A 93</t>
  </si>
  <si>
    <t>NORMA ANGELICA BARAJAS BRAVO</t>
  </si>
  <si>
    <t>ADRIANA DEL CARMEN ZUÑIGA GUERRERO</t>
  </si>
  <si>
    <t>https://transparencia.tlaquepaque.gob.mx/wp-content/uploads/2020/05/A-93.pdf</t>
  </si>
  <si>
    <t>BOTELLAS DE PLASTICO</t>
  </si>
  <si>
    <t>128 PIEZAS</t>
  </si>
  <si>
    <t xml:space="preserve">MASCARAS QUIRURGICAS </t>
  </si>
  <si>
    <t>80 PIEZAS</t>
  </si>
  <si>
    <t>FE 1738</t>
  </si>
  <si>
    <t>https://transparencia.tlaquepaque.gob.mx/wp-content/uploads/2020/05/FE-1738.pdf</t>
  </si>
  <si>
    <t>BATAS DE CIRUGIA</t>
  </si>
  <si>
    <t>230 PIEZAS</t>
  </si>
  <si>
    <t>FE 1739</t>
  </si>
  <si>
    <t>https://transparencia.tlaquepaque.gob.mx/wp-content/uploads/2020/05/FE-1739.pdf</t>
  </si>
  <si>
    <t>GUANTES NITILO</t>
  </si>
  <si>
    <t>5 PIEZAS</t>
  </si>
  <si>
    <t>PABLO CESAR MONTERO FUENTES</t>
  </si>
  <si>
    <t>https://transparencia.tlaquepaque.gob.mx/wp-content/uploads/2020/05/3390.pdf</t>
  </si>
  <si>
    <t>https://transparencia.tlaquepaque.gob.mx/wp-content/uploads/2020/05/3389.pdf</t>
  </si>
  <si>
    <t>MOCHILAS GRANDES EQUIPADAS CON MATERIAL QUIRURGICO Y SERVICIOS DE URGENCIAS</t>
  </si>
  <si>
    <t>3 PIEZAS</t>
  </si>
  <si>
    <t>3PIEZAS</t>
  </si>
  <si>
    <t>A99</t>
  </si>
  <si>
    <t>CUBREBOCAS REFORZADO</t>
  </si>
  <si>
    <t>8,875 PIEZAS</t>
  </si>
  <si>
    <t>A 156</t>
  </si>
  <si>
    <t>MARIA DE LA LUZ CORDERO FRANCO</t>
  </si>
  <si>
    <t>CUBETAS CON GEL ANTIBACTERIAL 19 LITROS</t>
  </si>
  <si>
    <t>4 PIEZAS</t>
  </si>
  <si>
    <t>BOTELLAS DE ANTICEPTICO INSTANTANEO PARA MANOS CON HUMECTANTE (500 ML)</t>
  </si>
  <si>
    <t>VALERIA LIZETH GONZALEZ MEDINA</t>
  </si>
  <si>
    <t>GEL ANTIBACTERIAL LITROS</t>
  </si>
  <si>
    <t>1000 LITROS</t>
  </si>
  <si>
    <t>GRUPO EMPRESARIAL SOLTORS S A DE C V</t>
  </si>
  <si>
    <t>HIPOCLORITO DE SODIO AL 13%</t>
  </si>
  <si>
    <t>100 KILO BRUTO</t>
  </si>
  <si>
    <t xml:space="preserve">CUBREBOCAS </t>
  </si>
  <si>
    <t>10 CAJAS</t>
  </si>
  <si>
    <t>100 LITROS</t>
  </si>
  <si>
    <t>30 CAJAS</t>
  </si>
  <si>
    <t xml:space="preserve">GUANTE DE NITRILO </t>
  </si>
  <si>
    <t>500 PARES</t>
  </si>
  <si>
    <t>1000 PIEZAS</t>
  </si>
  <si>
    <t>FECHA DE PAGO</t>
  </si>
  <si>
    <t>FORMA DE PAGO</t>
  </si>
  <si>
    <t xml:space="preserve">CHEQUE </t>
  </si>
  <si>
    <t>TRANSFERENCIA BANCARIA</t>
  </si>
  <si>
    <t>TRANSFERENCIA  BANCARIA</t>
  </si>
  <si>
    <t>TRANSFERENCIA BANCARIA $322,480.00</t>
  </si>
  <si>
    <t>FECHA DE FACTURA</t>
  </si>
  <si>
    <t xml:space="preserve">CONVERSIONES ESPECIALES SA DE CV </t>
  </si>
  <si>
    <t>COMERCIALIZADORA MOBA PROFESIONAL DE OCCIDENTE S DE RL DE CV</t>
  </si>
  <si>
    <t>2000 LITROS</t>
  </si>
  <si>
    <t>VENTILADOR MEDICO DE ALTA FRECUENCIA</t>
  </si>
  <si>
    <t>MOCHILA ASPERSORA COLAPSABLE</t>
  </si>
  <si>
    <t>10 PIEZAS</t>
  </si>
  <si>
    <t>1 PIEZA</t>
  </si>
  <si>
    <t xml:space="preserve"> CHEQUE 37419</t>
  </si>
  <si>
    <t>CHEQUE  37418</t>
  </si>
  <si>
    <t>CHEQUE  37475</t>
  </si>
  <si>
    <t>FUMIGADORA DE VARILLA</t>
  </si>
  <si>
    <t>13 PIEZAS</t>
  </si>
  <si>
    <t>A 157</t>
  </si>
  <si>
    <t xml:space="preserve">6 PIEZAS </t>
  </si>
  <si>
    <t>FUMIGADORA MOTOR A GAS</t>
  </si>
  <si>
    <t>TRAJE TAYVEK MARCA SUK CON GORRO</t>
  </si>
  <si>
    <t>900 PIEZAS</t>
  </si>
  <si>
    <t>YATLA SA DE CV</t>
  </si>
  <si>
    <t>COBREBOCAS DE PROLIPROPILENO</t>
  </si>
  <si>
    <t>RECUPERACION DE FONDO REVOLVENTE</t>
  </si>
  <si>
    <t>FE, GRATITUD Y OBEDIENCIA COMPANY</t>
  </si>
  <si>
    <t>MASCARAS QUIRURGICAS O DE AISLAMIENTO DE PERSONAL MEDICO</t>
  </si>
  <si>
    <t>2000 PIEZAS</t>
  </si>
  <si>
    <t>GDL33</t>
  </si>
  <si>
    <t>MARCO ANTONIO NUÑO ROMO</t>
  </si>
  <si>
    <t>GUANTES Y ACCESORIOS MEDICOS</t>
  </si>
  <si>
    <t>10,000 PIEZAS</t>
  </si>
  <si>
    <t>CARLOS RAMIREZ SANCHES</t>
  </si>
  <si>
    <t xml:space="preserve">VENTILADOR MEDICO DE ALTA FRECUENCIAMARCA MAQUET </t>
  </si>
  <si>
    <t xml:space="preserve">VENTILADOR MEDICO DE ALTA FRECUENCIA MARCA MAQUET  </t>
  </si>
  <si>
    <t>https://transparencia.tlaquepaque.gob.mx/wp-content/uploads/2020/05/1059.pdf</t>
  </si>
  <si>
    <t>https://transparencia.tlaquepaque.gob.mx/wp-content/uploads/2020/05/1058.pdf</t>
  </si>
  <si>
    <t>https://transparencia.tlaquepaque.gob.mx/wp-content/uploads/2020/05/1061.pdf</t>
  </si>
  <si>
    <t>https://transparencia.tlaquepaque.gob.mx/wp-content/uploads/2020/05/1056.pdf</t>
  </si>
  <si>
    <t>https://transparencia.tlaquepaque.gob.mx/wp-content/uploads/2020/05/94081.pdf</t>
  </si>
  <si>
    <t>https://transparencia.tlaquepaque.gob.mx/wp-content/uploads/2020/05/5140.pdf</t>
  </si>
  <si>
    <t>https://transparencia.tlaquepaque.gob.mx/wp-content/uploads/2020/05/5141.pdf</t>
  </si>
  <si>
    <t>https://transparencia.tlaquepaque.gob.mx/wp-content/uploads/2020/05/5142.pdf</t>
  </si>
  <si>
    <t>https://transparencia.tlaquepaque.gob.mx/wp-content/uploads/2020/05/5178.pdf</t>
  </si>
  <si>
    <t>https://transparencia.tlaquepaque.gob.mx/wp-content/uploads/2020/05/3393.pdf</t>
  </si>
  <si>
    <t>https://transparencia.tlaquepaque.gob.mx/wp-content/uploads/2020/05/3397.pdf</t>
  </si>
  <si>
    <t>https://transparencia.tlaquepaque.gob.mx/wp-content/uploads/2020/05/226.pdf</t>
  </si>
  <si>
    <t>https://transparencia.tlaquepaque.gob.mx/wp-content/uploads/2020/05/A156.pdf</t>
  </si>
  <si>
    <t>https://transparencia.tlaquepaque.gob.mx/wp-content/uploads/2020/05/A99.pdf</t>
  </si>
  <si>
    <t>https://transparencia.tlaquepaque.gob.mx/wp-content/uploads/2020/05/A157.pdf</t>
  </si>
  <si>
    <t>https://transparencia.tlaquepaque.gob.mx/wp-content/uploads/2020/05/244.pdf</t>
  </si>
  <si>
    <t>https://transparencia.tlaquepaque.gob.mx/wp-content/uploads/2020/05/501778661.pdf</t>
  </si>
  <si>
    <t>https://transparencia.tlaquepaque.gob.mx/wp-content/uploads/2020/05/231.pdf</t>
  </si>
  <si>
    <t>CLASIFICADOR DE RUBRO</t>
  </si>
  <si>
    <t>TERMOMETRO</t>
  </si>
  <si>
    <t>CUBREBOCAS</t>
  </si>
  <si>
    <t>GUANTES</t>
  </si>
  <si>
    <t>VENTILADORES</t>
  </si>
  <si>
    <t>INSUMOS DE SANEAMIENTO</t>
  </si>
  <si>
    <t>EQUIPO MEDICO</t>
  </si>
  <si>
    <t>BATAS Y TRAJES MEDICOS</t>
  </si>
  <si>
    <t>EQUIPO DE SANEAMIENTO</t>
  </si>
  <si>
    <t>OTROS</t>
  </si>
  <si>
    <t>https://transparencia.tlaquepaque.gob.mx/wp-content/uploads/2020/05/GDL-33.pdf</t>
  </si>
  <si>
    <t>RUBRO</t>
  </si>
  <si>
    <t>CANTIDAD POR RUBROS</t>
  </si>
  <si>
    <t>MONTO TOTAL DE GASTO:</t>
  </si>
  <si>
    <t>FECHA</t>
  </si>
  <si>
    <t>MARZO</t>
  </si>
  <si>
    <t>ABRIL</t>
  </si>
  <si>
    <t>MAYO</t>
  </si>
  <si>
    <t>GASTO POR MES</t>
  </si>
  <si>
    <t>TRAJE TYVEK MARCA SUK CON GORRO</t>
  </si>
  <si>
    <t>800 PIEZAS</t>
  </si>
  <si>
    <t>C243</t>
  </si>
  <si>
    <t>SANITIZANTE MARCA CONCEPT FOR PHARMACY</t>
  </si>
  <si>
    <t xml:space="preserve">PARES DE GUANTES ESTERELIZADOS </t>
  </si>
  <si>
    <t>5,500 PIEZAS</t>
  </si>
  <si>
    <t>A311</t>
  </si>
  <si>
    <t>TRANSFERENCIA BANCARIA $80,040.00</t>
  </si>
  <si>
    <t>COLOR SOLUCIONES GRAFICAS</t>
  </si>
  <si>
    <t>CUBRE BOCAS REFORZADO</t>
  </si>
  <si>
    <t>A313</t>
  </si>
  <si>
    <t>CUBRE BOCAS TERMOSELLADOS</t>
  </si>
  <si>
    <t>5,000 PIEZAS</t>
  </si>
  <si>
    <t>GRAFICOS Y MAS  GLEZ- MED</t>
  </si>
  <si>
    <t xml:space="preserve">500 PZS.  10g./Sobre </t>
  </si>
  <si>
    <t>$127.200,00</t>
  </si>
  <si>
    <t>CEMENTERIOS</t>
  </si>
  <si>
    <t>SERVICIO DE EXCAVACION DE 80 M DE LARGO A 60M DE PROFUNDIDAD POR 6 M DE ANCHO INCLUYE CUATRO OPERADORES CUATRO MAQUINAS TIPO TRASCABO, UNA MOTOCONFORMADORA Y TRES VOLTEOS DE SEIS TONELADAS PARA ACARREO EN EL PANTEON DE SANTA ANITA</t>
  </si>
  <si>
    <t>CONSTRUCCION, ELABORACION, DISEÑO DE LAPIDAS CON CAPACIDAD DE SEIS PERSONAS CADA LAPIDA CON LADRILLOS ADOBON ARTESANAL CON ENJARRE Y BOQUITAS EN EL PANTEON DE SANTA ANITA</t>
  </si>
  <si>
    <t>A420</t>
  </si>
  <si>
    <t xml:space="preserve">TRANSFERENCIA </t>
  </si>
  <si>
    <t>CESAR SAUCEDO RAMIRES</t>
  </si>
  <si>
    <t>L. A. JOSE ALFREDO GAVIÑO HERNANDEZ</t>
  </si>
  <si>
    <t>A261</t>
  </si>
  <si>
    <t xml:space="preserve">TRANSFERENCIA $394,400.00 </t>
  </si>
  <si>
    <t>ANTONIO BARAJAS VELAZQUEZ</t>
  </si>
  <si>
    <t>A259</t>
  </si>
  <si>
    <t>A262</t>
  </si>
  <si>
    <t>A260</t>
  </si>
  <si>
    <t>TRANSFERENCIA</t>
  </si>
  <si>
    <t>A271</t>
  </si>
  <si>
    <t>29/05/20020</t>
  </si>
  <si>
    <t>A272</t>
  </si>
  <si>
    <t>A273</t>
  </si>
  <si>
    <t>https://transparencia.tlaquepaque.gob.mx/wp-content/uploads/2020/05/C243.pdf</t>
  </si>
  <si>
    <t>https://transparencia.tlaquepaque.gob.mx/wp-content/uploads/2020/05/A311.pdf</t>
  </si>
  <si>
    <t>https://transparencia.tlaquepaque.gob.mx/wp-content/uploads/2020/05/A420.pdf</t>
  </si>
  <si>
    <t>https://transparencia.tlaquepaque.gob.mx/wp-content/uploads/2020/05/A261.pdf</t>
  </si>
  <si>
    <t>https://transparencia.tlaquepaque.gob.mx/wp-content/uploads/2020/05/A259.pdf</t>
  </si>
  <si>
    <t>https://transparencia.tlaquepaque.gob.mx/wp-content/uploads/2020/05/A262.pdf</t>
  </si>
  <si>
    <t>https://transparencia.tlaquepaque.gob.mx/wp-content/uploads/2020/05/A260.pdf</t>
  </si>
  <si>
    <t>https://transparencia.tlaquepaque.gob.mx/wp-content/uploads/2020/05/A271.pdf</t>
  </si>
  <si>
    <t>https://transparencia.tlaquepaque.gob.mx/wp-content/uploads/2020/05/A272.pdf</t>
  </si>
  <si>
    <t>https://transparencia.tlaquepaque.gob.mx/wp-content/uploads/2020/05/A273.pdf</t>
  </si>
  <si>
    <t>https://transparencia.tlaquepaque.gob.mx/wp-content/uploads/2020/05/A313.pdf</t>
  </si>
  <si>
    <t>https://transparencia.tlaquepaque.gob.mx/wp-content/uploads/2020/05/227.pdf</t>
  </si>
  <si>
    <t>ANTIBACTERIAL</t>
  </si>
  <si>
    <t>LYSOL BABY</t>
  </si>
  <si>
    <t>Cheque a fondo revolvente</t>
  </si>
  <si>
    <t>NUEVA WALMART DE MEXICO S.L. DE R.L DE C.V</t>
  </si>
  <si>
    <t>MAGDIEL ANAHY GONZALEZ VALLARTA</t>
  </si>
  <si>
    <t>CUBRE BOCAS DE TRES CAPAS C/150 PZA</t>
  </si>
  <si>
    <t>BANDA ADVERT (AMAR) PRECAUCION 305 MTS</t>
  </si>
  <si>
    <t>CHEQUE</t>
  </si>
  <si>
    <t>CALZADO DE TRABAJO S.A. DE C.V.</t>
  </si>
  <si>
    <t>REYNOSO MERCADO FRANCISCO JAVIER</t>
  </si>
  <si>
    <t xml:space="preserve">TERMO NEUBULIZADOR 1 CAÑON 8 LITROS </t>
  </si>
  <si>
    <t>GRUPO ZIDAN S.A. DE C.V.</t>
  </si>
  <si>
    <t>CARETA</t>
  </si>
  <si>
    <t>Z3065</t>
  </si>
  <si>
    <t>IMPLEMENTOS MEDICOS DE OCCIDENTE S.A DE C.V.</t>
  </si>
  <si>
    <t>CUBRE BOCAS SENCILLO</t>
  </si>
  <si>
    <t>CAJA DE GUANTES DE LATEX</t>
  </si>
  <si>
    <t>CARETAS DE PLASTICO</t>
  </si>
  <si>
    <t>TAPETES SANITIZANTES</t>
  </si>
  <si>
    <t>A173</t>
  </si>
  <si>
    <t>TAPETES</t>
  </si>
  <si>
    <t>Q4170</t>
  </si>
  <si>
    <t>CHEQUE FONDO RECOLVENTE</t>
  </si>
  <si>
    <t>COMERCIALIZADORA LAO S.A. DE C.V.</t>
  </si>
  <si>
    <t>JOSE GUILLERMOS AMEZCUA ROSAS</t>
  </si>
  <si>
    <t>JUNIO</t>
  </si>
  <si>
    <t>TOTAL*</t>
  </si>
  <si>
    <t>https://transparencia.tlaquepaque.gob.mx/wp-content/uploads/2020/05/2449.pdf</t>
  </si>
  <si>
    <t>https://transparencia.tlaquepaque.gob.mx/wp-content/uploads/2020/05/Z-3065.pdf</t>
  </si>
  <si>
    <t>https://transparencia.tlaquepaque.gob.mx/wp-content/uploads/2020/05/6802.pdf</t>
  </si>
  <si>
    <t>https://transparencia.tlaquepaque.gob.mx/wp-content/uploads/2020/05/45038.pdf</t>
  </si>
  <si>
    <t>https://transparencia.tlaquepaque.gob.mx/wp-content/uploads/2020/05/A-173.pdf</t>
  </si>
  <si>
    <t>https://transparencia.tlaquepaque.gob.mx/wp-content/uploads/2020/05/Q-4170.pdf</t>
  </si>
  <si>
    <t>*Algunos constos no incluyen IVA</t>
  </si>
  <si>
    <t>5586190.26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</si>
</sst>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$&quot;#,##0;[Red]\-&quot;$&quot;#,##0"/>
    <numFmt numFmtId="165" formatCode="&quot;$&quot;#,##0.00;[Red]\-&quot;$&quot;#,##0.00"/>
    <numFmt numFmtId="166" formatCode="_-&quot;$&quot;* #,##0.00_-;\-&quot;$&quot;* #,##0.00_-;_-&quot;$&quot;* &quot;-&quot;??_-;_-@_-"/>
    <numFmt numFmtId="167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i/>
      <sz val="24"/>
      <color theme="0"/>
      <name val="Calibri"/>
      <family val="2"/>
      <scheme val="minor"/>
    </font>
    <font>
      <b/>
      <sz val="12"/>
      <color rgb="FFFF0066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6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FF0066"/>
      </left>
      <right style="thin">
        <color rgb="FFFF0066"/>
      </right>
      <top style="thin">
        <color rgb="FFFF0066"/>
      </top>
      <bottom style="thin">
        <color rgb="FFFF0066"/>
      </bottom>
      <diagonal/>
    </border>
    <border>
      <left style="thin">
        <color rgb="FFFF0066"/>
      </left>
      <right style="thin">
        <color rgb="FFFF0066"/>
      </right>
      <top style="thin">
        <color rgb="FFFF0066"/>
      </top>
      <bottom/>
      <diagonal/>
    </border>
    <border>
      <left style="thin">
        <color rgb="FFFF0066"/>
      </left>
      <right style="thin">
        <color rgb="FFFF0066"/>
      </right>
      <top/>
      <bottom/>
      <diagonal/>
    </border>
    <border>
      <left style="thin">
        <color rgb="FFFF0066"/>
      </left>
      <right style="thin">
        <color rgb="FFFF0066"/>
      </right>
      <top/>
      <bottom style="thin">
        <color rgb="FFFF0066"/>
      </bottom>
      <diagonal/>
    </border>
    <border>
      <left/>
      <right/>
      <top style="thin">
        <color rgb="FFFF0066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FF0066"/>
      </right>
      <top style="thin">
        <color rgb="FFFF0066"/>
      </top>
      <bottom style="thin">
        <color rgb="FFFF0066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FF0066"/>
      </right>
      <top style="thin">
        <color rgb="FFFF0066"/>
      </top>
      <bottom/>
      <diagonal/>
    </border>
    <border>
      <left style="thin">
        <color indexed="64"/>
      </left>
      <right style="thin">
        <color rgb="FFFF0066"/>
      </right>
      <top/>
      <bottom style="thin">
        <color rgb="FFFF006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FF0066"/>
      </left>
      <right style="thin">
        <color indexed="64"/>
      </right>
      <top style="thin">
        <color rgb="FFFF0066"/>
      </top>
      <bottom/>
      <diagonal/>
    </border>
    <border>
      <left style="thin">
        <color rgb="FFFF0066"/>
      </left>
      <right style="thin">
        <color indexed="64"/>
      </right>
      <top/>
      <bottom style="thin">
        <color rgb="FFFF006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FF0066"/>
      </right>
      <top/>
      <bottom/>
      <diagonal/>
    </border>
    <border>
      <left style="thin">
        <color indexed="64"/>
      </left>
      <right style="thin">
        <color rgb="FFFF0066"/>
      </right>
      <top style="thin">
        <color indexed="64"/>
      </top>
      <bottom/>
      <diagonal/>
    </border>
    <border>
      <left style="thin">
        <color indexed="64"/>
      </left>
      <right style="thin">
        <color rgb="FFFF0066"/>
      </right>
      <top/>
      <bottom style="thin">
        <color indexed="64"/>
      </bottom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166" fontId="1" fillId="0" borderId="0" applyFont="0" applyFill="0" applyBorder="0" applyAlignment="0" applyProtection="0"/>
  </cellStyleXfs>
  <cellXfs count="206">
    <xf numFmtId="0" fontId="0" fillId="0" borderId="0" xfId="0"/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6" fillId="3" borderId="3" xfId="0" applyFont="1" applyFill="1" applyBorder="1" applyAlignment="1">
      <alignment horizontal="center" wrapText="1"/>
    </xf>
    <xf numFmtId="14" fontId="0" fillId="3" borderId="3" xfId="0" applyNumberFormat="1" applyFill="1" applyBorder="1" applyAlignment="1">
      <alignment wrapText="1"/>
    </xf>
    <xf numFmtId="0" fontId="0" fillId="3" borderId="3" xfId="0" applyFill="1" applyBorder="1" applyAlignment="1">
      <alignment wrapText="1"/>
    </xf>
    <xf numFmtId="165" fontId="0" fillId="3" borderId="3" xfId="0" applyNumberFormat="1" applyFill="1" applyBorder="1" applyAlignment="1">
      <alignment wrapText="1"/>
    </xf>
    <xf numFmtId="0" fontId="0" fillId="3" borderId="3" xfId="0" applyFont="1" applyFill="1" applyBorder="1" applyAlignment="1">
      <alignment horizontal="center" wrapText="1"/>
    </xf>
    <xf numFmtId="166" fontId="0" fillId="3" borderId="3" xfId="1" applyFont="1" applyFill="1" applyBorder="1" applyAlignment="1">
      <alignment horizontal="center" wrapText="1"/>
    </xf>
    <xf numFmtId="14" fontId="0" fillId="3" borderId="3" xfId="1" applyNumberFormat="1" applyFont="1" applyFill="1" applyBorder="1" applyAlignment="1">
      <alignment horizontal="left" wrapText="1"/>
    </xf>
    <xf numFmtId="0" fontId="0" fillId="3" borderId="3" xfId="0" applyFill="1" applyBorder="1" applyAlignment="1">
      <alignment horizontal="left" wrapText="1"/>
    </xf>
    <xf numFmtId="0" fontId="3" fillId="3" borderId="3" xfId="2" applyFill="1" applyBorder="1" applyAlignment="1">
      <alignment wrapText="1"/>
    </xf>
    <xf numFmtId="166" fontId="0" fillId="3" borderId="3" xfId="1" applyFont="1" applyFill="1" applyBorder="1" applyAlignment="1">
      <alignment wrapText="1"/>
    </xf>
    <xf numFmtId="0" fontId="3" fillId="3" borderId="3" xfId="2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14" fontId="0" fillId="3" borderId="4" xfId="0" applyNumberFormat="1" applyFill="1" applyBorder="1" applyAlignment="1">
      <alignment wrapText="1"/>
    </xf>
    <xf numFmtId="0" fontId="0" fillId="3" borderId="4" xfId="0" applyFill="1" applyBorder="1" applyAlignment="1">
      <alignment wrapText="1"/>
    </xf>
    <xf numFmtId="0" fontId="0" fillId="3" borderId="4" xfId="0" applyFont="1" applyFill="1" applyBorder="1" applyAlignment="1">
      <alignment horizontal="center" wrapText="1"/>
    </xf>
    <xf numFmtId="0" fontId="0" fillId="3" borderId="4" xfId="0" applyFill="1" applyBorder="1" applyAlignment="1">
      <alignment horizontal="left" wrapText="1"/>
    </xf>
    <xf numFmtId="14" fontId="0" fillId="3" borderId="3" xfId="0" applyNumberFormat="1" applyFont="1" applyFill="1" applyBorder="1" applyAlignment="1">
      <alignment wrapText="1"/>
    </xf>
    <xf numFmtId="0" fontId="0" fillId="3" borderId="3" xfId="0" applyFont="1" applyFill="1" applyBorder="1" applyAlignment="1">
      <alignment wrapText="1"/>
    </xf>
    <xf numFmtId="165" fontId="0" fillId="3" borderId="3" xfId="0" applyNumberFormat="1" applyFont="1" applyFill="1" applyBorder="1" applyAlignment="1">
      <alignment wrapText="1"/>
    </xf>
    <xf numFmtId="165" fontId="0" fillId="3" borderId="3" xfId="0" applyNumberFormat="1" applyFont="1" applyFill="1" applyBorder="1" applyAlignment="1">
      <alignment horizontal="center" wrapText="1"/>
    </xf>
    <xf numFmtId="14" fontId="0" fillId="3" borderId="3" xfId="0" applyNumberFormat="1" applyFont="1" applyFill="1" applyBorder="1" applyAlignment="1">
      <alignment horizontal="center" wrapText="1"/>
    </xf>
    <xf numFmtId="0" fontId="0" fillId="3" borderId="3" xfId="0" applyFont="1" applyFill="1" applyBorder="1" applyAlignment="1">
      <alignment horizontal="justify" vertical="center" wrapText="1"/>
    </xf>
    <xf numFmtId="0" fontId="2" fillId="3" borderId="3" xfId="0" applyFont="1" applyFill="1" applyBorder="1" applyAlignment="1">
      <alignment wrapText="1"/>
    </xf>
    <xf numFmtId="165" fontId="0" fillId="3" borderId="3" xfId="0" applyNumberFormat="1" applyFill="1" applyBorder="1" applyAlignment="1">
      <alignment horizontal="center" wrapText="1"/>
    </xf>
    <xf numFmtId="14" fontId="0" fillId="3" borderId="3" xfId="0" applyNumberFormat="1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164" fontId="0" fillId="3" borderId="3" xfId="0" applyNumberFormat="1" applyFont="1" applyFill="1" applyBorder="1" applyAlignment="1">
      <alignment wrapText="1"/>
    </xf>
    <xf numFmtId="165" fontId="0" fillId="3" borderId="3" xfId="1" applyNumberFormat="1" applyFont="1" applyFill="1" applyBorder="1" applyAlignment="1">
      <alignment wrapText="1"/>
    </xf>
    <xf numFmtId="165" fontId="0" fillId="3" borderId="3" xfId="1" applyNumberFormat="1" applyFont="1" applyFill="1" applyBorder="1" applyAlignment="1">
      <alignment horizontal="center" wrapText="1"/>
    </xf>
    <xf numFmtId="14" fontId="4" fillId="3" borderId="3" xfId="0" applyNumberFormat="1" applyFont="1" applyFill="1" applyBorder="1" applyAlignment="1">
      <alignment wrapText="1"/>
    </xf>
    <xf numFmtId="0" fontId="4" fillId="3" borderId="3" xfId="0" applyFont="1" applyFill="1" applyBorder="1" applyAlignment="1">
      <alignment wrapText="1"/>
    </xf>
    <xf numFmtId="165" fontId="4" fillId="3" borderId="3" xfId="1" applyNumberFormat="1" applyFont="1" applyFill="1" applyBorder="1" applyAlignment="1">
      <alignment wrapText="1"/>
    </xf>
    <xf numFmtId="0" fontId="4" fillId="3" borderId="3" xfId="0" applyFont="1" applyFill="1" applyBorder="1" applyAlignment="1">
      <alignment horizontal="center" wrapText="1"/>
    </xf>
    <xf numFmtId="165" fontId="4" fillId="3" borderId="3" xfId="1" applyNumberFormat="1" applyFont="1" applyFill="1" applyBorder="1" applyAlignment="1">
      <alignment horizontal="center" wrapText="1"/>
    </xf>
    <xf numFmtId="14" fontId="4" fillId="3" borderId="3" xfId="1" applyNumberFormat="1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left" wrapText="1"/>
    </xf>
    <xf numFmtId="164" fontId="0" fillId="3" borderId="3" xfId="0" applyNumberFormat="1" applyFill="1" applyBorder="1" applyAlignment="1">
      <alignment wrapText="1"/>
    </xf>
    <xf numFmtId="165" fontId="0" fillId="3" borderId="4" xfId="0" applyNumberFormat="1" applyFill="1" applyBorder="1" applyAlignment="1">
      <alignment wrapText="1"/>
    </xf>
    <xf numFmtId="165" fontId="0" fillId="3" borderId="4" xfId="0" applyNumberFormat="1" applyFill="1" applyBorder="1" applyAlignment="1">
      <alignment horizontal="center" wrapText="1"/>
    </xf>
    <xf numFmtId="14" fontId="0" fillId="3" borderId="4" xfId="0" applyNumberFormat="1" applyFill="1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0" xfId="0" applyBorder="1" applyAlignment="1">
      <alignment horizontal="center" wrapText="1"/>
    </xf>
    <xf numFmtId="14" fontId="0" fillId="3" borderId="3" xfId="1" applyNumberFormat="1" applyFont="1" applyFill="1" applyBorder="1" applyAlignment="1">
      <alignment wrapText="1"/>
    </xf>
    <xf numFmtId="0" fontId="0" fillId="0" borderId="0" xfId="0"/>
    <xf numFmtId="166" fontId="8" fillId="0" borderId="3" xfId="0" applyNumberFormat="1" applyFont="1" applyBorder="1" applyAlignment="1">
      <alignment horizontal="center" wrapText="1"/>
    </xf>
    <xf numFmtId="0" fontId="9" fillId="2" borderId="0" xfId="0" applyFont="1" applyFill="1"/>
    <xf numFmtId="0" fontId="9" fillId="2" borderId="0" xfId="0" applyFont="1" applyFill="1" applyAlignment="1">
      <alignment horizontal="center"/>
    </xf>
    <xf numFmtId="0" fontId="0" fillId="0" borderId="3" xfId="0" applyBorder="1"/>
    <xf numFmtId="165" fontId="0" fillId="0" borderId="3" xfId="0" applyNumberFormat="1" applyBorder="1"/>
    <xf numFmtId="0" fontId="0" fillId="3" borderId="4" xfId="0" applyFill="1" applyBorder="1" applyAlignment="1">
      <alignment horizontal="center" wrapText="1"/>
    </xf>
    <xf numFmtId="0" fontId="0" fillId="3" borderId="5" xfId="0" applyFill="1" applyBorder="1" applyAlignment="1">
      <alignment horizontal="center" wrapText="1"/>
    </xf>
    <xf numFmtId="0" fontId="3" fillId="3" borderId="3" xfId="2" applyFill="1" applyBorder="1" applyAlignment="1">
      <alignment wrapText="1"/>
    </xf>
    <xf numFmtId="0" fontId="3" fillId="3" borderId="4" xfId="2" applyFill="1" applyBorder="1" applyAlignment="1">
      <alignment wrapText="1"/>
    </xf>
    <xf numFmtId="0" fontId="0" fillId="3" borderId="6" xfId="0" applyFill="1" applyBorder="1" applyAlignment="1">
      <alignment wrapText="1"/>
    </xf>
    <xf numFmtId="0" fontId="0" fillId="3" borderId="3" xfId="0" applyFill="1" applyBorder="1" applyAlignment="1">
      <alignment wrapText="1"/>
    </xf>
    <xf numFmtId="0" fontId="0" fillId="3" borderId="3" xfId="0" applyFill="1" applyBorder="1" applyAlignment="1">
      <alignment vertical="center" wrapText="1"/>
    </xf>
    <xf numFmtId="167" fontId="0" fillId="3" borderId="3" xfId="1" applyNumberFormat="1" applyFont="1" applyFill="1" applyBorder="1" applyAlignment="1">
      <alignment horizontal="right" vertical="center" wrapText="1"/>
    </xf>
    <xf numFmtId="167" fontId="0" fillId="3" borderId="3" xfId="0" applyNumberFormat="1" applyFill="1" applyBorder="1" applyAlignment="1">
      <alignment horizontal="right" vertical="center" wrapText="1"/>
    </xf>
    <xf numFmtId="167" fontId="4" fillId="3" borderId="3" xfId="1" applyNumberFormat="1" applyFont="1" applyFill="1" applyBorder="1" applyAlignment="1">
      <alignment horizontal="right" vertical="center" wrapText="1"/>
    </xf>
    <xf numFmtId="167" fontId="0" fillId="3" borderId="3" xfId="0" applyNumberFormat="1" applyFont="1" applyFill="1" applyBorder="1" applyAlignment="1">
      <alignment horizontal="right" vertical="center" wrapText="1"/>
    </xf>
    <xf numFmtId="167" fontId="0" fillId="0" borderId="0" xfId="0" applyNumberFormat="1" applyAlignment="1">
      <alignment horizontal="right"/>
    </xf>
    <xf numFmtId="166" fontId="0" fillId="0" borderId="0" xfId="0" applyNumberFormat="1" applyBorder="1"/>
    <xf numFmtId="0" fontId="0" fillId="3" borderId="3" xfId="0" applyFill="1" applyBorder="1" applyAlignment="1">
      <alignment horizontal="left" wrapText="1"/>
    </xf>
    <xf numFmtId="0" fontId="3" fillId="3" borderId="3" xfId="2" applyFill="1" applyBorder="1" applyAlignment="1">
      <alignment wrapText="1"/>
    </xf>
    <xf numFmtId="0" fontId="0" fillId="3" borderId="3" xfId="0" applyFill="1" applyBorder="1" applyAlignment="1">
      <alignment wrapText="1"/>
    </xf>
    <xf numFmtId="165" fontId="0" fillId="3" borderId="3" xfId="0" applyNumberFormat="1" applyFill="1" applyBorder="1" applyAlignment="1">
      <alignment horizontal="center" wrapText="1"/>
    </xf>
    <xf numFmtId="0" fontId="0" fillId="3" borderId="3" xfId="0" applyFont="1" applyFill="1" applyBorder="1" applyAlignment="1">
      <alignment horizontal="center" wrapText="1"/>
    </xf>
    <xf numFmtId="14" fontId="0" fillId="3" borderId="3" xfId="0" applyNumberFormat="1" applyFill="1" applyBorder="1" applyAlignment="1">
      <alignment horizontal="center" wrapText="1"/>
    </xf>
    <xf numFmtId="14" fontId="0" fillId="3" borderId="5" xfId="0" applyNumberFormat="1" applyFill="1" applyBorder="1" applyAlignment="1">
      <alignment wrapText="1"/>
    </xf>
    <xf numFmtId="0" fontId="0" fillId="3" borderId="5" xfId="0" applyFill="1" applyBorder="1" applyAlignment="1">
      <alignment wrapText="1"/>
    </xf>
    <xf numFmtId="165" fontId="0" fillId="3" borderId="5" xfId="0" applyNumberFormat="1" applyFill="1" applyBorder="1" applyAlignment="1">
      <alignment wrapText="1"/>
    </xf>
    <xf numFmtId="0" fontId="0" fillId="3" borderId="5" xfId="0" applyFont="1" applyFill="1" applyBorder="1" applyAlignment="1">
      <alignment horizontal="center" wrapText="1"/>
    </xf>
    <xf numFmtId="165" fontId="0" fillId="3" borderId="5" xfId="0" applyNumberFormat="1" applyFill="1" applyBorder="1" applyAlignment="1">
      <alignment horizontal="center" wrapText="1"/>
    </xf>
    <xf numFmtId="14" fontId="0" fillId="3" borderId="5" xfId="0" applyNumberFormat="1" applyFill="1" applyBorder="1" applyAlignment="1">
      <alignment horizontal="center" wrapText="1"/>
    </xf>
    <xf numFmtId="0" fontId="0" fillId="3" borderId="5" xfId="0" applyFill="1" applyBorder="1" applyAlignment="1">
      <alignment horizontal="left" wrapText="1"/>
    </xf>
    <xf numFmtId="0" fontId="3" fillId="3" borderId="5" xfId="2" applyFill="1" applyBorder="1" applyAlignment="1">
      <alignment wrapText="1"/>
    </xf>
    <xf numFmtId="0" fontId="0" fillId="0" borderId="9" xfId="0" applyBorder="1" applyAlignment="1">
      <alignment wrapText="1"/>
    </xf>
    <xf numFmtId="0" fontId="0" fillId="0" borderId="3" xfId="0" applyBorder="1" applyAlignment="1">
      <alignment wrapText="1"/>
    </xf>
    <xf numFmtId="165" fontId="0" fillId="0" borderId="3" xfId="0" applyNumberFormat="1" applyBorder="1" applyAlignment="1">
      <alignment wrapText="1"/>
    </xf>
    <xf numFmtId="0" fontId="0" fillId="0" borderId="3" xfId="0" applyFont="1" applyBorder="1" applyAlignment="1">
      <alignment horizontal="center" wrapText="1"/>
    </xf>
    <xf numFmtId="14" fontId="0" fillId="0" borderId="3" xfId="0" applyNumberForma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left" wrapText="1"/>
    </xf>
    <xf numFmtId="0" fontId="0" fillId="0" borderId="3" xfId="0" applyNumberFormat="1" applyBorder="1" applyAlignment="1">
      <alignment horizontal="right" wrapText="1"/>
    </xf>
    <xf numFmtId="14" fontId="0" fillId="0" borderId="3" xfId="0" applyNumberFormat="1" applyBorder="1" applyAlignment="1">
      <alignment wrapText="1"/>
    </xf>
    <xf numFmtId="165" fontId="0" fillId="0" borderId="8" xfId="0" applyNumberFormat="1" applyBorder="1"/>
    <xf numFmtId="14" fontId="0" fillId="0" borderId="3" xfId="0" applyNumberFormat="1" applyBorder="1"/>
    <xf numFmtId="0" fontId="3" fillId="3" borderId="10" xfId="2" applyFill="1" applyBorder="1" applyAlignment="1">
      <alignment wrapText="1"/>
    </xf>
    <xf numFmtId="165" fontId="0" fillId="0" borderId="3" xfId="0" applyNumberFormat="1" applyBorder="1" applyAlignment="1"/>
    <xf numFmtId="0" fontId="0" fillId="0" borderId="3" xfId="0" applyBorder="1" applyAlignment="1">
      <alignment horizontal="left"/>
    </xf>
    <xf numFmtId="14" fontId="0" fillId="0" borderId="3" xfId="0" applyNumberFormat="1" applyFill="1" applyBorder="1" applyAlignment="1">
      <alignment wrapText="1"/>
    </xf>
    <xf numFmtId="14" fontId="0" fillId="0" borderId="3" xfId="0" applyNumberFormat="1" applyFill="1" applyBorder="1"/>
    <xf numFmtId="165" fontId="0" fillId="3" borderId="3" xfId="0" applyNumberFormat="1" applyFont="1" applyFill="1" applyBorder="1" applyAlignment="1">
      <alignment horizontal="center" wrapText="1"/>
    </xf>
    <xf numFmtId="165" fontId="0" fillId="3" borderId="3" xfId="1" applyNumberFormat="1" applyFont="1" applyFill="1" applyBorder="1" applyAlignment="1">
      <alignment horizontal="center" wrapText="1"/>
    </xf>
    <xf numFmtId="166" fontId="0" fillId="3" borderId="3" xfId="1" applyFont="1" applyFill="1" applyBorder="1" applyAlignment="1">
      <alignment horizontal="center" wrapText="1"/>
    </xf>
    <xf numFmtId="165" fontId="0" fillId="3" borderId="3" xfId="0" applyNumberFormat="1" applyFill="1" applyBorder="1" applyAlignment="1">
      <alignment horizontal="center" wrapText="1"/>
    </xf>
    <xf numFmtId="167" fontId="0" fillId="0" borderId="3" xfId="0" applyNumberFormat="1" applyBorder="1" applyAlignment="1">
      <alignment horizontal="right" vertical="center"/>
    </xf>
    <xf numFmtId="0" fontId="0" fillId="0" borderId="11" xfId="0" applyBorder="1" applyAlignment="1">
      <alignment wrapText="1"/>
    </xf>
    <xf numFmtId="0" fontId="11" fillId="0" borderId="8" xfId="0" applyFont="1" applyBorder="1" applyAlignment="1">
      <alignment horizontal="left" wrapText="1"/>
    </xf>
    <xf numFmtId="166" fontId="11" fillId="0" borderId="8" xfId="1" applyFont="1" applyBorder="1" applyAlignment="1">
      <alignment horizontal="left" wrapText="1"/>
    </xf>
    <xf numFmtId="14" fontId="11" fillId="0" borderId="8" xfId="0" applyNumberFormat="1" applyFont="1" applyBorder="1" applyAlignment="1">
      <alignment horizontal="left" wrapText="1"/>
    </xf>
    <xf numFmtId="0" fontId="3" fillId="3" borderId="19" xfId="2" applyFill="1" applyBorder="1" applyAlignment="1">
      <alignment horizontal="center" wrapText="1"/>
    </xf>
    <xf numFmtId="14" fontId="11" fillId="0" borderId="8" xfId="0" applyNumberFormat="1" applyFont="1" applyBorder="1" applyAlignment="1">
      <alignment wrapText="1"/>
    </xf>
    <xf numFmtId="14" fontId="11" fillId="0" borderId="3" xfId="0" applyNumberFormat="1" applyFont="1" applyBorder="1" applyAlignment="1">
      <alignment wrapText="1"/>
    </xf>
    <xf numFmtId="166" fontId="11" fillId="0" borderId="3" xfId="1" applyFont="1" applyBorder="1" applyAlignment="1">
      <alignment horizontal="left" wrapText="1"/>
    </xf>
    <xf numFmtId="166" fontId="11" fillId="0" borderId="3" xfId="1" applyFont="1" applyBorder="1" applyAlignment="1">
      <alignment wrapText="1"/>
    </xf>
    <xf numFmtId="165" fontId="0" fillId="0" borderId="14" xfId="0" applyNumberFormat="1" applyBorder="1"/>
    <xf numFmtId="166" fontId="11" fillId="0" borderId="4" xfId="1" applyFont="1" applyBorder="1" applyAlignment="1">
      <alignment horizontal="left" wrapText="1"/>
    </xf>
    <xf numFmtId="0" fontId="12" fillId="0" borderId="0" xfId="0" applyFont="1"/>
    <xf numFmtId="0" fontId="11" fillId="0" borderId="8" xfId="0" applyFont="1" applyFill="1" applyBorder="1" applyAlignment="1">
      <alignment horizontal="left" wrapText="1"/>
    </xf>
    <xf numFmtId="0" fontId="0" fillId="0" borderId="3" xfId="0" applyFill="1" applyBorder="1" applyAlignment="1">
      <alignment wrapText="1"/>
    </xf>
    <xf numFmtId="166" fontId="0" fillId="0" borderId="0" xfId="0" applyNumberFormat="1"/>
    <xf numFmtId="166" fontId="0" fillId="3" borderId="3" xfId="1" applyFont="1" applyFill="1" applyBorder="1" applyAlignment="1">
      <alignment vertical="center" wrapText="1"/>
    </xf>
    <xf numFmtId="14" fontId="11" fillId="0" borderId="15" xfId="0" applyNumberFormat="1" applyFont="1" applyBorder="1" applyAlignment="1">
      <alignment wrapText="1"/>
    </xf>
    <xf numFmtId="166" fontId="11" fillId="0" borderId="15" xfId="1" applyFont="1" applyBorder="1" applyAlignment="1">
      <alignment wrapText="1"/>
    </xf>
    <xf numFmtId="14" fontId="11" fillId="0" borderId="18" xfId="0" applyNumberFormat="1" applyFont="1" applyBorder="1" applyAlignment="1">
      <alignment wrapText="1"/>
    </xf>
    <xf numFmtId="166" fontId="11" fillId="0" borderId="18" xfId="1" applyFont="1" applyBorder="1" applyAlignment="1">
      <alignment wrapText="1"/>
    </xf>
    <xf numFmtId="14" fontId="11" fillId="0" borderId="3" xfId="0" applyNumberFormat="1" applyFont="1" applyBorder="1" applyAlignment="1">
      <alignment horizontal="left" wrapText="1"/>
    </xf>
    <xf numFmtId="14" fontId="0" fillId="0" borderId="8" xfId="0" applyNumberFormat="1" applyFill="1" applyBorder="1"/>
    <xf numFmtId="14" fontId="11" fillId="0" borderId="16" xfId="0" applyNumberFormat="1" applyFont="1" applyBorder="1" applyAlignment="1">
      <alignment horizontal="left" wrapText="1"/>
    </xf>
    <xf numFmtId="14" fontId="0" fillId="3" borderId="14" xfId="0" applyNumberFormat="1" applyFill="1" applyBorder="1" applyAlignment="1">
      <alignment wrapText="1"/>
    </xf>
    <xf numFmtId="14" fontId="0" fillId="0" borderId="17" xfId="0" applyNumberFormat="1" applyFill="1" applyBorder="1"/>
    <xf numFmtId="14" fontId="0" fillId="0" borderId="4" xfId="0" applyNumberFormat="1" applyFill="1" applyBorder="1" applyAlignment="1">
      <alignment wrapText="1"/>
    </xf>
    <xf numFmtId="14" fontId="0" fillId="0" borderId="14" xfId="0" applyNumberFormat="1" applyFill="1" applyBorder="1"/>
    <xf numFmtId="166" fontId="11" fillId="0" borderId="8" xfId="1" applyFont="1" applyBorder="1" applyAlignment="1">
      <alignment wrapText="1"/>
    </xf>
    <xf numFmtId="165" fontId="0" fillId="3" borderId="14" xfId="0" applyNumberFormat="1" applyFill="1" applyBorder="1" applyAlignment="1">
      <alignment wrapText="1"/>
    </xf>
    <xf numFmtId="165" fontId="0" fillId="0" borderId="6" xfId="0" applyNumberFormat="1" applyBorder="1"/>
    <xf numFmtId="165" fontId="0" fillId="0" borderId="4" xfId="0" applyNumberFormat="1" applyBorder="1" applyAlignment="1">
      <alignment wrapText="1"/>
    </xf>
    <xf numFmtId="165" fontId="0" fillId="0" borderId="0" xfId="0" applyNumberFormat="1"/>
    <xf numFmtId="0" fontId="2" fillId="0" borderId="0" xfId="0" applyFont="1"/>
    <xf numFmtId="167" fontId="0" fillId="0" borderId="0" xfId="0" applyNumberFormat="1"/>
    <xf numFmtId="0" fontId="10" fillId="2" borderId="3" xfId="0" applyFont="1" applyFill="1" applyBorder="1"/>
    <xf numFmtId="167" fontId="10" fillId="2" borderId="3" xfId="0" applyNumberFormat="1" applyFont="1" applyFill="1" applyBorder="1" applyAlignment="1">
      <alignment horizontal="right"/>
    </xf>
    <xf numFmtId="166" fontId="2" fillId="0" borderId="0" xfId="0" applyNumberFormat="1" applyFont="1"/>
    <xf numFmtId="0" fontId="0" fillId="0" borderId="3" xfId="0" applyBorder="1" applyAlignment="1">
      <alignment horizontal="center" wrapText="1"/>
    </xf>
    <xf numFmtId="1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3" xfId="0" applyFont="1" applyBorder="1" applyAlignment="1">
      <alignment horizontal="center" wrapText="1"/>
    </xf>
    <xf numFmtId="165" fontId="0" fillId="0" borderId="3" xfId="0" applyNumberFormat="1" applyBorder="1" applyAlignment="1">
      <alignment horizontal="center" wrapText="1"/>
    </xf>
    <xf numFmtId="14" fontId="0" fillId="0" borderId="3" xfId="0" applyNumberFormat="1" applyBorder="1" applyAlignment="1">
      <alignment horizontal="center" wrapText="1"/>
    </xf>
    <xf numFmtId="0" fontId="3" fillId="3" borderId="4" xfId="2" applyFill="1" applyBorder="1" applyAlignment="1">
      <alignment horizontal="center" wrapText="1"/>
    </xf>
    <xf numFmtId="0" fontId="3" fillId="3" borderId="6" xfId="2" applyFill="1" applyBorder="1" applyAlignment="1">
      <alignment horizontal="center" wrapText="1"/>
    </xf>
    <xf numFmtId="0" fontId="0" fillId="3" borderId="3" xfId="0" applyFont="1" applyFill="1" applyBorder="1" applyAlignment="1">
      <alignment horizontal="center" wrapText="1"/>
    </xf>
    <xf numFmtId="165" fontId="0" fillId="3" borderId="3" xfId="0" applyNumberFormat="1" applyFill="1" applyBorder="1" applyAlignment="1">
      <alignment horizontal="center" wrapText="1"/>
    </xf>
    <xf numFmtId="14" fontId="0" fillId="3" borderId="3" xfId="1" applyNumberFormat="1" applyFont="1" applyFill="1" applyBorder="1" applyAlignment="1">
      <alignment horizontal="center" wrapText="1"/>
    </xf>
    <xf numFmtId="14" fontId="0" fillId="3" borderId="3" xfId="0" applyNumberFormat="1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0" fontId="0" fillId="3" borderId="3" xfId="0" applyFill="1" applyBorder="1" applyAlignment="1">
      <alignment horizontal="left" wrapText="1"/>
    </xf>
    <xf numFmtId="0" fontId="3" fillId="3" borderId="4" xfId="2" applyFill="1" applyBorder="1" applyAlignment="1">
      <alignment wrapText="1"/>
    </xf>
    <xf numFmtId="0" fontId="0" fillId="3" borderId="6" xfId="0" applyFill="1" applyBorder="1" applyAlignment="1">
      <alignment wrapText="1"/>
    </xf>
    <xf numFmtId="0" fontId="3" fillId="3" borderId="3" xfId="2" applyFill="1" applyBorder="1" applyAlignment="1">
      <alignment wrapText="1"/>
    </xf>
    <xf numFmtId="0" fontId="0" fillId="3" borderId="3" xfId="0" applyFill="1" applyBorder="1" applyAlignment="1">
      <alignment wrapText="1"/>
    </xf>
    <xf numFmtId="0" fontId="0" fillId="3" borderId="4" xfId="0" applyFill="1" applyBorder="1" applyAlignment="1">
      <alignment horizontal="center" wrapText="1"/>
    </xf>
    <xf numFmtId="0" fontId="0" fillId="3" borderId="6" xfId="0" applyFill="1" applyBorder="1" applyAlignment="1">
      <alignment horizontal="center" wrapText="1"/>
    </xf>
    <xf numFmtId="0" fontId="7" fillId="2" borderId="7" xfId="0" applyFont="1" applyFill="1" applyBorder="1" applyAlignment="1">
      <alignment horizontal="right" wrapText="1"/>
    </xf>
    <xf numFmtId="0" fontId="0" fillId="3" borderId="5" xfId="0" applyFill="1" applyBorder="1" applyAlignment="1">
      <alignment horizontal="center" wrapText="1"/>
    </xf>
    <xf numFmtId="14" fontId="0" fillId="3" borderId="3" xfId="0" applyNumberFormat="1" applyFont="1" applyFill="1" applyBorder="1" applyAlignment="1">
      <alignment horizontal="center" wrapText="1"/>
    </xf>
    <xf numFmtId="165" fontId="0" fillId="3" borderId="3" xfId="0" applyNumberFormat="1" applyFont="1" applyFill="1" applyBorder="1" applyAlignment="1">
      <alignment horizontal="center" wrapText="1"/>
    </xf>
    <xf numFmtId="165" fontId="0" fillId="3" borderId="3" xfId="1" applyNumberFormat="1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3" fillId="3" borderId="5" xfId="2" applyFill="1" applyBorder="1" applyAlignment="1">
      <alignment horizontal="center" wrapText="1"/>
    </xf>
    <xf numFmtId="166" fontId="0" fillId="3" borderId="3" xfId="1" applyFont="1" applyFill="1" applyBorder="1" applyAlignment="1">
      <alignment horizontal="center" wrapText="1"/>
    </xf>
    <xf numFmtId="166" fontId="0" fillId="3" borderId="3" xfId="1" applyFont="1" applyFill="1" applyBorder="1" applyAlignment="1">
      <alignment horizontal="center" vertical="center" wrapText="1"/>
    </xf>
    <xf numFmtId="14" fontId="0" fillId="3" borderId="3" xfId="1" applyNumberFormat="1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11" fillId="0" borderId="14" xfId="0" applyFont="1" applyBorder="1" applyAlignment="1">
      <alignment horizontal="left" wrapText="1"/>
    </xf>
    <xf numFmtId="0" fontId="11" fillId="0" borderId="15" xfId="0" applyFont="1" applyBorder="1" applyAlignment="1">
      <alignment horizontal="left" wrapText="1"/>
    </xf>
    <xf numFmtId="14" fontId="0" fillId="3" borderId="16" xfId="0" applyNumberFormat="1" applyFill="1" applyBorder="1" applyAlignment="1">
      <alignment horizontal="center" wrapText="1"/>
    </xf>
    <xf numFmtId="14" fontId="0" fillId="3" borderId="17" xfId="0" applyNumberFormat="1" applyFill="1" applyBorder="1" applyAlignment="1">
      <alignment horizontal="center" wrapText="1"/>
    </xf>
    <xf numFmtId="0" fontId="3" fillId="3" borderId="12" xfId="2" applyFill="1" applyBorder="1" applyAlignment="1">
      <alignment horizontal="center" wrapText="1"/>
    </xf>
    <xf numFmtId="0" fontId="3" fillId="3" borderId="13" xfId="2" applyFill="1" applyBorder="1" applyAlignment="1">
      <alignment horizontal="center" wrapText="1"/>
    </xf>
    <xf numFmtId="14" fontId="11" fillId="0" borderId="14" xfId="0" applyNumberFormat="1" applyFont="1" applyBorder="1" applyAlignment="1">
      <alignment horizontal="left" wrapText="1"/>
    </xf>
    <xf numFmtId="14" fontId="11" fillId="0" borderId="15" xfId="0" applyNumberFormat="1" applyFont="1" applyBorder="1" applyAlignment="1">
      <alignment horizontal="left" wrapText="1"/>
    </xf>
    <xf numFmtId="166" fontId="11" fillId="0" borderId="14" xfId="1" applyFont="1" applyBorder="1" applyAlignment="1">
      <alignment horizontal="left" wrapText="1"/>
    </xf>
    <xf numFmtId="166" fontId="11" fillId="0" borderId="15" xfId="1" applyFont="1" applyBorder="1" applyAlignment="1">
      <alignment horizontal="left" wrapText="1"/>
    </xf>
    <xf numFmtId="0" fontId="0" fillId="3" borderId="12" xfId="0" applyFont="1" applyFill="1" applyBorder="1" applyAlignment="1">
      <alignment horizontal="center" wrapText="1"/>
    </xf>
    <xf numFmtId="0" fontId="0" fillId="3" borderId="13" xfId="0" applyFont="1" applyFill="1" applyBorder="1" applyAlignment="1">
      <alignment horizontal="center" wrapText="1"/>
    </xf>
    <xf numFmtId="165" fontId="0" fillId="3" borderId="4" xfId="0" applyNumberFormat="1" applyFill="1" applyBorder="1" applyAlignment="1">
      <alignment horizontal="center" wrapText="1"/>
    </xf>
    <xf numFmtId="165" fontId="0" fillId="3" borderId="6" xfId="0" applyNumberFormat="1" applyFill="1" applyBorder="1" applyAlignment="1">
      <alignment horizontal="center" wrapText="1"/>
    </xf>
    <xf numFmtId="14" fontId="0" fillId="3" borderId="4" xfId="0" applyNumberFormat="1" applyFill="1" applyBorder="1" applyAlignment="1">
      <alignment horizontal="center" wrapText="1"/>
    </xf>
    <xf numFmtId="14" fontId="0" fillId="3" borderId="6" xfId="0" applyNumberFormat="1" applyFill="1" applyBorder="1" applyAlignment="1">
      <alignment horizontal="center" wrapText="1"/>
    </xf>
    <xf numFmtId="0" fontId="0" fillId="3" borderId="4" xfId="0" applyFont="1" applyFill="1" applyBorder="1" applyAlignment="1">
      <alignment horizontal="center" wrapText="1"/>
    </xf>
    <xf numFmtId="0" fontId="0" fillId="3" borderId="6" xfId="0" applyFont="1" applyFill="1" applyBorder="1" applyAlignment="1">
      <alignment horizontal="center" wrapText="1"/>
    </xf>
    <xf numFmtId="0" fontId="11" fillId="0" borderId="18" xfId="0" applyFont="1" applyBorder="1" applyAlignment="1">
      <alignment horizontal="left" wrapText="1"/>
    </xf>
    <xf numFmtId="0" fontId="11" fillId="0" borderId="20" xfId="0" applyFont="1" applyBorder="1" applyAlignment="1">
      <alignment horizontal="center" wrapText="1"/>
    </xf>
    <xf numFmtId="0" fontId="11" fillId="0" borderId="19" xfId="0" applyFont="1" applyBorder="1" applyAlignment="1">
      <alignment horizontal="center" wrapText="1"/>
    </xf>
    <xf numFmtId="0" fontId="11" fillId="0" borderId="21" xfId="0" applyFont="1" applyBorder="1" applyAlignment="1">
      <alignment horizontal="center" wrapText="1"/>
    </xf>
    <xf numFmtId="14" fontId="11" fillId="0" borderId="18" xfId="0" applyNumberFormat="1" applyFont="1" applyBorder="1" applyAlignment="1">
      <alignment horizontal="left" wrapText="1"/>
    </xf>
    <xf numFmtId="166" fontId="11" fillId="0" borderId="18" xfId="1" applyFont="1" applyBorder="1" applyAlignment="1">
      <alignment horizontal="left" wrapText="1"/>
    </xf>
    <xf numFmtId="0" fontId="0" fillId="0" borderId="3" xfId="0" applyFill="1" applyBorder="1" applyAlignment="1">
      <alignment horizontal="center" wrapText="1"/>
    </xf>
    <xf numFmtId="167" fontId="0" fillId="0" borderId="3" xfId="0" applyNumberFormat="1" applyBorder="1" applyAlignment="1">
      <alignment horizontal="center" vertical="center"/>
    </xf>
    <xf numFmtId="167" fontId="0" fillId="0" borderId="3" xfId="0" applyNumberFormat="1" applyBorder="1" applyAlignment="1">
      <alignment horizontal="right" vertical="center"/>
    </xf>
    <xf numFmtId="0" fontId="9" fillId="2" borderId="0" xfId="0" applyFont="1" applyFill="1" applyAlignment="1">
      <alignment horizontal="center"/>
    </xf>
  </cellXfs>
  <cellStyles count="4">
    <cellStyle name="Hipervínculo" xfId="2" builtinId="8"/>
    <cellStyle name="Moneda" xfId="1" builtinId="4"/>
    <cellStyle name="Moneda 2" xfId="3"/>
    <cellStyle name="Normal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tlaquepaque.gob.mx/wp-content/uploads/2020/05/3390.pdf" TargetMode="External"/><Relationship Id="rId13" Type="http://schemas.openxmlformats.org/officeDocument/2006/relationships/hyperlink" Target="https://transparencia.tlaquepaque.gob.mx/wp-content/uploads/2020/05/A99.pdf" TargetMode="External"/><Relationship Id="rId18" Type="http://schemas.openxmlformats.org/officeDocument/2006/relationships/hyperlink" Target="https://transparencia.tlaquepaque.gob.mx/wp-content/uploads/2020/05/1058.pdf" TargetMode="External"/><Relationship Id="rId26" Type="http://schemas.openxmlformats.org/officeDocument/2006/relationships/hyperlink" Target="https://transparencia.tlaquepaque.gob.mx/wp-content/uploads/2020/05/Q-4170.pdf" TargetMode="External"/><Relationship Id="rId3" Type="http://schemas.openxmlformats.org/officeDocument/2006/relationships/hyperlink" Target="https://transparencia.tlaquepaque.gob.mx/wp-content/uploads/2020/05/SIQ-3846.pdf" TargetMode="External"/><Relationship Id="rId21" Type="http://schemas.openxmlformats.org/officeDocument/2006/relationships/hyperlink" Target="https://transparencia.tlaquepaque.gob.mx/wp-content/uploads/2020/05/94081.pdf" TargetMode="External"/><Relationship Id="rId7" Type="http://schemas.openxmlformats.org/officeDocument/2006/relationships/hyperlink" Target="https://transparencia.tlaquepaque.gob.mx/wp-content/uploads/2020/05/FE-1739.pdf" TargetMode="External"/><Relationship Id="rId12" Type="http://schemas.openxmlformats.org/officeDocument/2006/relationships/hyperlink" Target="https://transparencia.tlaquepaque.gob.mx/wp-content/uploads/2020/05/5141.pdf" TargetMode="External"/><Relationship Id="rId17" Type="http://schemas.openxmlformats.org/officeDocument/2006/relationships/hyperlink" Target="https://transparencia.tlaquepaque.gob.mx/wp-content/uploads/2020/05/1059.pdf" TargetMode="External"/><Relationship Id="rId25" Type="http://schemas.openxmlformats.org/officeDocument/2006/relationships/hyperlink" Target="https://transparencia.tlaquepaque.gob.mx/wp-content/uploads/2020/05/A-173.pdf" TargetMode="External"/><Relationship Id="rId2" Type="http://schemas.openxmlformats.org/officeDocument/2006/relationships/hyperlink" Target="https://transparencia.tlaquepaque.gob.mx/wp-content/uploads/2020/05/FE-1735.pdf" TargetMode="External"/><Relationship Id="rId16" Type="http://schemas.openxmlformats.org/officeDocument/2006/relationships/hyperlink" Target="https://transparencia.tlaquepaque.gob.mx/wp-content/uploads/2020/05/3393.pdf" TargetMode="External"/><Relationship Id="rId20" Type="http://schemas.openxmlformats.org/officeDocument/2006/relationships/hyperlink" Target="https://transparencia.tlaquepaque.gob.mx/wp-content/uploads/2020/05/1056.pdf" TargetMode="External"/><Relationship Id="rId1" Type="http://schemas.openxmlformats.org/officeDocument/2006/relationships/hyperlink" Target="https://transparencia.tlaquepaque.gob.mx/wp-content/uploads/2020/05/2825.pdf" TargetMode="External"/><Relationship Id="rId6" Type="http://schemas.openxmlformats.org/officeDocument/2006/relationships/hyperlink" Target="https://transparencia.tlaquepaque.gob.mx/wp-content/uploads/2020/05/FE-1738.pdf" TargetMode="External"/><Relationship Id="rId11" Type="http://schemas.openxmlformats.org/officeDocument/2006/relationships/hyperlink" Target="https://transparencia.tlaquepaque.gob.mx/wp-content/uploads/2020/05/5140.pdf" TargetMode="External"/><Relationship Id="rId24" Type="http://schemas.openxmlformats.org/officeDocument/2006/relationships/hyperlink" Target="https://transparencia.tlaquepaque.gob.mx/wp-content/uploads/2020/05/45038.pdf" TargetMode="External"/><Relationship Id="rId5" Type="http://schemas.openxmlformats.org/officeDocument/2006/relationships/hyperlink" Target="https://transparencia.tlaquepaque.gob.mx/wp-content/uploads/2020/05/SIQ-3847.pdf" TargetMode="External"/><Relationship Id="rId15" Type="http://schemas.openxmlformats.org/officeDocument/2006/relationships/hyperlink" Target="https://transparencia.tlaquepaque.gob.mx/wp-content/uploads/2020/05/3397.pdf" TargetMode="External"/><Relationship Id="rId23" Type="http://schemas.openxmlformats.org/officeDocument/2006/relationships/hyperlink" Target="https://transparencia.tlaquepaque.gob.mx/wp-content/uploads/2020/05/6802.pdf" TargetMode="External"/><Relationship Id="rId10" Type="http://schemas.openxmlformats.org/officeDocument/2006/relationships/hyperlink" Target="https://transparencia.tlaquepaque.gob.mx/wp-content/uploads/2020/05/SIQ-3847.pdf" TargetMode="External"/><Relationship Id="rId19" Type="http://schemas.openxmlformats.org/officeDocument/2006/relationships/hyperlink" Target="https://transparencia.tlaquepaque.gob.mx/wp-content/uploads/2020/05/1061.pdf" TargetMode="External"/><Relationship Id="rId4" Type="http://schemas.openxmlformats.org/officeDocument/2006/relationships/hyperlink" Target="https://transparencia.tlaquepaque.gob.mx/wp-content/uploads/2020/05/A-93.pdf" TargetMode="External"/><Relationship Id="rId9" Type="http://schemas.openxmlformats.org/officeDocument/2006/relationships/hyperlink" Target="https://transparencia.tlaquepaque.gob.mx/wp-content/uploads/2020/05/3389.pdf" TargetMode="External"/><Relationship Id="rId14" Type="http://schemas.openxmlformats.org/officeDocument/2006/relationships/hyperlink" Target="https://transparencia.tlaquepaque.gob.mx/wp-content/uploads/2020/05/A157.pdf" TargetMode="External"/><Relationship Id="rId22" Type="http://schemas.openxmlformats.org/officeDocument/2006/relationships/hyperlink" Target="https://transparencia.tlaquepaque.gob.mx/wp-content/uploads/2020/05/2449.pdf" TargetMode="External"/><Relationship Id="rId27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tabSelected="1" zoomScale="80" zoomScaleNormal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baseColWidth="10" defaultRowHeight="15" x14ac:dyDescent="0.25"/>
  <cols>
    <col min="1" max="1" width="11.85546875" style="5" customWidth="1"/>
    <col min="2" max="3" width="45.140625" style="5" customWidth="1"/>
    <col min="4" max="4" width="13.7109375" style="5" customWidth="1"/>
    <col min="5" max="5" width="14.140625" style="5" customWidth="1"/>
    <col min="6" max="6" width="15" style="6" customWidth="1"/>
    <col min="7" max="7" width="24" style="50" customWidth="1"/>
    <col min="8" max="8" width="12.28515625" style="50" customWidth="1"/>
    <col min="9" max="9" width="17.5703125" style="50" customWidth="1"/>
    <col min="10" max="10" width="34.28515625" style="5" customWidth="1"/>
    <col min="11" max="11" width="44.85546875" style="7" customWidth="1"/>
    <col min="12" max="12" width="46.42578125" style="5" customWidth="1"/>
    <col min="13" max="13" width="30.85546875" style="5" customWidth="1"/>
    <col min="14" max="14" width="16.140625" style="5" hidden="1" customWidth="1"/>
    <col min="15" max="16384" width="11.42578125" style="5"/>
  </cols>
  <sheetData>
    <row r="1" spans="1:14" s="1" customFormat="1" ht="31.5" x14ac:dyDescent="0.5">
      <c r="A1" s="169" t="s">
        <v>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4"/>
    </row>
    <row r="2" spans="1:14" s="1" customFormat="1" ht="31.5" x14ac:dyDescent="0.25">
      <c r="A2" s="8" t="s">
        <v>82</v>
      </c>
      <c r="B2" s="8" t="s">
        <v>1</v>
      </c>
      <c r="C2" s="8" t="s">
        <v>131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76</v>
      </c>
      <c r="I2" s="8" t="s">
        <v>77</v>
      </c>
      <c r="J2" s="8" t="s">
        <v>6</v>
      </c>
      <c r="K2" s="8" t="s">
        <v>7</v>
      </c>
      <c r="L2" s="8" t="s">
        <v>8</v>
      </c>
      <c r="M2" s="8" t="s">
        <v>9</v>
      </c>
      <c r="N2" s="4"/>
    </row>
    <row r="3" spans="1:14" s="1" customFormat="1" ht="30" x14ac:dyDescent="0.25">
      <c r="A3" s="9">
        <v>43913</v>
      </c>
      <c r="B3" s="10" t="s">
        <v>10</v>
      </c>
      <c r="C3" s="10" t="s">
        <v>132</v>
      </c>
      <c r="D3" s="10" t="s">
        <v>11</v>
      </c>
      <c r="E3" s="11">
        <v>2807.94</v>
      </c>
      <c r="F3" s="12">
        <v>2825</v>
      </c>
      <c r="G3" s="13">
        <v>2807.94</v>
      </c>
      <c r="H3" s="14">
        <v>43922</v>
      </c>
      <c r="I3" s="13" t="s">
        <v>90</v>
      </c>
      <c r="J3" s="10" t="s">
        <v>12</v>
      </c>
      <c r="K3" s="15" t="s">
        <v>13</v>
      </c>
      <c r="L3" s="16" t="s">
        <v>14</v>
      </c>
      <c r="M3" s="10"/>
      <c r="N3" s="4"/>
    </row>
    <row r="4" spans="1:14" s="1" customFormat="1" ht="15" customHeight="1" x14ac:dyDescent="0.25">
      <c r="A4" s="9">
        <v>43915</v>
      </c>
      <c r="B4" s="10" t="s">
        <v>15</v>
      </c>
      <c r="C4" s="10" t="s">
        <v>133</v>
      </c>
      <c r="D4" s="10" t="s">
        <v>16</v>
      </c>
      <c r="E4" s="17">
        <v>200</v>
      </c>
      <c r="F4" s="12" t="s">
        <v>17</v>
      </c>
      <c r="G4" s="175">
        <v>8932</v>
      </c>
      <c r="H4" s="14">
        <v>43922</v>
      </c>
      <c r="I4" s="13" t="s">
        <v>90</v>
      </c>
      <c r="J4" s="10" t="s">
        <v>18</v>
      </c>
      <c r="K4" s="15" t="s">
        <v>13</v>
      </c>
      <c r="L4" s="160" t="s">
        <v>19</v>
      </c>
      <c r="M4" s="162"/>
      <c r="N4" s="4"/>
    </row>
    <row r="5" spans="1:14" s="1" customFormat="1" x14ac:dyDescent="0.25">
      <c r="A5" s="9">
        <v>43915</v>
      </c>
      <c r="B5" s="10" t="s">
        <v>20</v>
      </c>
      <c r="C5" s="10" t="s">
        <v>139</v>
      </c>
      <c r="D5" s="10" t="s">
        <v>16</v>
      </c>
      <c r="E5" s="17">
        <v>1900</v>
      </c>
      <c r="F5" s="12" t="s">
        <v>17</v>
      </c>
      <c r="G5" s="175"/>
      <c r="H5" s="14">
        <v>43922</v>
      </c>
      <c r="I5" s="13" t="s">
        <v>90</v>
      </c>
      <c r="J5" s="10" t="s">
        <v>18</v>
      </c>
      <c r="K5" s="15" t="s">
        <v>13</v>
      </c>
      <c r="L5" s="160"/>
      <c r="M5" s="165"/>
      <c r="N5" s="4"/>
    </row>
    <row r="6" spans="1:14" s="1" customFormat="1" x14ac:dyDescent="0.25">
      <c r="A6" s="9">
        <v>43915</v>
      </c>
      <c r="B6" s="10" t="s">
        <v>21</v>
      </c>
      <c r="C6" s="10" t="s">
        <v>138</v>
      </c>
      <c r="D6" s="10" t="s">
        <v>16</v>
      </c>
      <c r="E6" s="17">
        <v>5600</v>
      </c>
      <c r="F6" s="12" t="s">
        <v>17</v>
      </c>
      <c r="G6" s="175"/>
      <c r="H6" s="14">
        <v>43922</v>
      </c>
      <c r="I6" s="13" t="s">
        <v>90</v>
      </c>
      <c r="J6" s="10" t="s">
        <v>18</v>
      </c>
      <c r="K6" s="15" t="s">
        <v>13</v>
      </c>
      <c r="L6" s="160"/>
      <c r="M6" s="163"/>
      <c r="N6" s="4"/>
    </row>
    <row r="7" spans="1:14" s="1" customFormat="1" ht="27" customHeight="1" x14ac:dyDescent="0.25">
      <c r="A7" s="9">
        <v>43916</v>
      </c>
      <c r="B7" s="10" t="s">
        <v>22</v>
      </c>
      <c r="C7" s="10" t="s">
        <v>22</v>
      </c>
      <c r="D7" s="10" t="s">
        <v>23</v>
      </c>
      <c r="E7" s="11">
        <v>5700</v>
      </c>
      <c r="F7" s="12" t="s">
        <v>24</v>
      </c>
      <c r="G7" s="13">
        <v>6612</v>
      </c>
      <c r="H7" s="14">
        <v>43922</v>
      </c>
      <c r="I7" s="13" t="s">
        <v>90</v>
      </c>
      <c r="J7" s="10" t="s">
        <v>25</v>
      </c>
      <c r="K7" s="15" t="s">
        <v>13</v>
      </c>
      <c r="L7" s="16" t="s">
        <v>26</v>
      </c>
      <c r="M7" s="10"/>
      <c r="N7" s="4"/>
    </row>
    <row r="8" spans="1:14" s="1" customFormat="1" ht="42" customHeight="1" x14ac:dyDescent="0.25">
      <c r="A8" s="9">
        <v>43916</v>
      </c>
      <c r="B8" s="10" t="s">
        <v>27</v>
      </c>
      <c r="C8" s="10" t="s">
        <v>140</v>
      </c>
      <c r="D8" s="10" t="s">
        <v>28</v>
      </c>
      <c r="E8" s="17">
        <v>1776</v>
      </c>
      <c r="F8" s="12" t="s">
        <v>29</v>
      </c>
      <c r="G8" s="174">
        <v>3248</v>
      </c>
      <c r="H8" s="14">
        <v>43922</v>
      </c>
      <c r="I8" s="13" t="s">
        <v>90</v>
      </c>
      <c r="J8" s="10" t="s">
        <v>25</v>
      </c>
      <c r="K8" s="15" t="s">
        <v>13</v>
      </c>
      <c r="L8" s="16" t="s">
        <v>30</v>
      </c>
      <c r="M8" s="10"/>
      <c r="N8" s="4"/>
    </row>
    <row r="9" spans="1:14" s="1" customFormat="1" ht="44.25" customHeight="1" x14ac:dyDescent="0.25">
      <c r="A9" s="9">
        <v>43916</v>
      </c>
      <c r="B9" s="10" t="s">
        <v>37</v>
      </c>
      <c r="C9" s="10" t="s">
        <v>136</v>
      </c>
      <c r="D9" s="10" t="s">
        <v>38</v>
      </c>
      <c r="E9" s="17">
        <v>1024</v>
      </c>
      <c r="F9" s="12" t="s">
        <v>29</v>
      </c>
      <c r="G9" s="156"/>
      <c r="H9" s="14">
        <v>43922</v>
      </c>
      <c r="I9" s="13" t="s">
        <v>90</v>
      </c>
      <c r="J9" s="10" t="s">
        <v>25</v>
      </c>
      <c r="K9" s="15" t="s">
        <v>13</v>
      </c>
      <c r="L9" s="16" t="s">
        <v>30</v>
      </c>
      <c r="M9" s="10"/>
      <c r="N9" s="4"/>
    </row>
    <row r="10" spans="1:14" s="1" customFormat="1" ht="30" x14ac:dyDescent="0.25">
      <c r="A10" s="9">
        <v>43916</v>
      </c>
      <c r="B10" s="10" t="s">
        <v>31</v>
      </c>
      <c r="C10" s="10" t="s">
        <v>31</v>
      </c>
      <c r="D10" s="10" t="s">
        <v>32</v>
      </c>
      <c r="E10" s="11">
        <v>42502.400000000001</v>
      </c>
      <c r="F10" s="12" t="s">
        <v>33</v>
      </c>
      <c r="G10" s="13">
        <v>42502.400000000001</v>
      </c>
      <c r="H10" s="14">
        <v>43920</v>
      </c>
      <c r="I10" s="13" t="s">
        <v>91</v>
      </c>
      <c r="J10" s="10" t="s">
        <v>34</v>
      </c>
      <c r="K10" s="15" t="s">
        <v>35</v>
      </c>
      <c r="L10" s="16" t="s">
        <v>36</v>
      </c>
      <c r="M10" s="10"/>
      <c r="N10" s="4"/>
    </row>
    <row r="11" spans="1:14" s="1" customFormat="1" ht="30" x14ac:dyDescent="0.25">
      <c r="A11" s="9">
        <v>43920</v>
      </c>
      <c r="B11" s="10" t="s">
        <v>39</v>
      </c>
      <c r="C11" s="10" t="s">
        <v>137</v>
      </c>
      <c r="D11" s="10" t="s">
        <v>40</v>
      </c>
      <c r="E11" s="11">
        <v>13456</v>
      </c>
      <c r="F11" s="12" t="s">
        <v>41</v>
      </c>
      <c r="G11" s="13">
        <v>13456</v>
      </c>
      <c r="H11" s="14">
        <v>43922</v>
      </c>
      <c r="I11" s="13" t="s">
        <v>90</v>
      </c>
      <c r="J11" s="10" t="s">
        <v>18</v>
      </c>
      <c r="K11" s="15" t="s">
        <v>13</v>
      </c>
      <c r="L11" s="16" t="s">
        <v>42</v>
      </c>
      <c r="M11" s="10"/>
      <c r="N11" s="4"/>
    </row>
    <row r="12" spans="1:14" s="1" customFormat="1" ht="15" customHeight="1" x14ac:dyDescent="0.25">
      <c r="A12" s="9">
        <v>43921</v>
      </c>
      <c r="B12" s="10" t="s">
        <v>43</v>
      </c>
      <c r="C12" s="10" t="s">
        <v>138</v>
      </c>
      <c r="D12" s="10" t="s">
        <v>44</v>
      </c>
      <c r="E12" s="11">
        <v>11500</v>
      </c>
      <c r="F12" s="12" t="s">
        <v>45</v>
      </c>
      <c r="G12" s="174">
        <v>14674</v>
      </c>
      <c r="H12" s="14">
        <v>43922</v>
      </c>
      <c r="I12" s="13" t="s">
        <v>90</v>
      </c>
      <c r="J12" s="10" t="s">
        <v>18</v>
      </c>
      <c r="K12" s="15" t="s">
        <v>13</v>
      </c>
      <c r="L12" s="160" t="s">
        <v>46</v>
      </c>
      <c r="M12" s="162"/>
      <c r="N12" s="4"/>
    </row>
    <row r="13" spans="1:14" s="1" customFormat="1" x14ac:dyDescent="0.25">
      <c r="A13" s="9">
        <v>43921</v>
      </c>
      <c r="B13" s="10" t="s">
        <v>47</v>
      </c>
      <c r="C13" s="10" t="s">
        <v>134</v>
      </c>
      <c r="D13" s="10" t="s">
        <v>48</v>
      </c>
      <c r="E13" s="11">
        <v>1150</v>
      </c>
      <c r="F13" s="12" t="s">
        <v>45</v>
      </c>
      <c r="G13" s="174"/>
      <c r="H13" s="14">
        <v>43922</v>
      </c>
      <c r="I13" s="13" t="s">
        <v>90</v>
      </c>
      <c r="J13" s="10" t="s">
        <v>18</v>
      </c>
      <c r="K13" s="15" t="s">
        <v>13</v>
      </c>
      <c r="L13" s="160"/>
      <c r="M13" s="163"/>
      <c r="N13" s="4"/>
    </row>
    <row r="14" spans="1:14" s="1" customFormat="1" ht="30" x14ac:dyDescent="0.25">
      <c r="A14" s="9">
        <v>43923</v>
      </c>
      <c r="B14" s="10" t="s">
        <v>31</v>
      </c>
      <c r="C14" s="10" t="s">
        <v>31</v>
      </c>
      <c r="D14" s="10" t="s">
        <v>32</v>
      </c>
      <c r="E14" s="17">
        <v>45000</v>
      </c>
      <c r="F14" s="12">
        <v>3390</v>
      </c>
      <c r="G14" s="13">
        <v>45000</v>
      </c>
      <c r="H14" s="14">
        <v>43934</v>
      </c>
      <c r="I14" s="13" t="s">
        <v>92</v>
      </c>
      <c r="J14" s="10" t="s">
        <v>49</v>
      </c>
      <c r="K14" s="15" t="s">
        <v>35</v>
      </c>
      <c r="L14" s="16" t="s">
        <v>50</v>
      </c>
      <c r="M14" s="10"/>
      <c r="N14" s="4"/>
    </row>
    <row r="15" spans="1:14" s="1" customFormat="1" ht="30" x14ac:dyDescent="0.25">
      <c r="A15" s="9">
        <v>43923</v>
      </c>
      <c r="B15" s="10" t="s">
        <v>31</v>
      </c>
      <c r="C15" s="10" t="s">
        <v>31</v>
      </c>
      <c r="D15" s="10" t="s">
        <v>32</v>
      </c>
      <c r="E15" s="17">
        <v>45000</v>
      </c>
      <c r="F15" s="12">
        <v>3389</v>
      </c>
      <c r="G15" s="13">
        <v>45000</v>
      </c>
      <c r="H15" s="14">
        <v>43934</v>
      </c>
      <c r="I15" s="13" t="s">
        <v>92</v>
      </c>
      <c r="J15" s="10" t="s">
        <v>49</v>
      </c>
      <c r="K15" s="15" t="s">
        <v>35</v>
      </c>
      <c r="L15" s="16" t="s">
        <v>51</v>
      </c>
      <c r="M15" s="10"/>
      <c r="N15" s="4"/>
    </row>
    <row r="16" spans="1:14" s="2" customFormat="1" ht="30" x14ac:dyDescent="0.25">
      <c r="A16" s="25">
        <v>43920</v>
      </c>
      <c r="B16" s="26" t="s">
        <v>112</v>
      </c>
      <c r="C16" s="10" t="s">
        <v>135</v>
      </c>
      <c r="D16" s="26" t="s">
        <v>89</v>
      </c>
      <c r="E16" s="27">
        <v>2252000</v>
      </c>
      <c r="F16" s="12">
        <v>1059</v>
      </c>
      <c r="G16" s="28">
        <v>2252000</v>
      </c>
      <c r="H16" s="29">
        <v>43935</v>
      </c>
      <c r="I16" s="12" t="s">
        <v>79</v>
      </c>
      <c r="J16" s="30" t="s">
        <v>83</v>
      </c>
      <c r="K16" s="15" t="s">
        <v>13</v>
      </c>
      <c r="L16" s="18" t="s">
        <v>113</v>
      </c>
      <c r="M16" s="26"/>
      <c r="N16" s="19"/>
    </row>
    <row r="17" spans="1:14" s="1" customFormat="1" ht="30" x14ac:dyDescent="0.25">
      <c r="A17" s="25">
        <v>43920</v>
      </c>
      <c r="B17" s="26" t="s">
        <v>111</v>
      </c>
      <c r="C17" s="10" t="s">
        <v>135</v>
      </c>
      <c r="D17" s="26" t="s">
        <v>89</v>
      </c>
      <c r="E17" s="27">
        <v>2252000</v>
      </c>
      <c r="F17" s="12">
        <v>1058</v>
      </c>
      <c r="G17" s="28">
        <v>2252000</v>
      </c>
      <c r="H17" s="29">
        <v>43935</v>
      </c>
      <c r="I17" s="12" t="s">
        <v>79</v>
      </c>
      <c r="J17" s="30" t="s">
        <v>83</v>
      </c>
      <c r="K17" s="15" t="s">
        <v>13</v>
      </c>
      <c r="L17" s="18" t="s">
        <v>114</v>
      </c>
      <c r="M17" s="31"/>
      <c r="N17" s="4"/>
    </row>
    <row r="18" spans="1:14" s="1" customFormat="1" ht="30" x14ac:dyDescent="0.25">
      <c r="A18" s="25">
        <v>43921</v>
      </c>
      <c r="B18" s="10" t="s">
        <v>87</v>
      </c>
      <c r="C18" s="10" t="s">
        <v>139</v>
      </c>
      <c r="D18" s="10" t="s">
        <v>88</v>
      </c>
      <c r="E18" s="11">
        <v>77852</v>
      </c>
      <c r="F18" s="12">
        <v>1061</v>
      </c>
      <c r="G18" s="32">
        <v>90308.32</v>
      </c>
      <c r="H18" s="33">
        <v>43936</v>
      </c>
      <c r="I18" s="34" t="s">
        <v>79</v>
      </c>
      <c r="J18" s="30" t="s">
        <v>83</v>
      </c>
      <c r="K18" s="15" t="s">
        <v>13</v>
      </c>
      <c r="L18" s="18" t="s">
        <v>115</v>
      </c>
      <c r="M18" s="10"/>
      <c r="N18" s="4"/>
    </row>
    <row r="19" spans="1:14" s="1" customFormat="1" ht="30" x14ac:dyDescent="0.25">
      <c r="A19" s="25">
        <v>43920</v>
      </c>
      <c r="B19" s="26" t="s">
        <v>86</v>
      </c>
      <c r="C19" s="10" t="s">
        <v>135</v>
      </c>
      <c r="D19" s="26" t="s">
        <v>89</v>
      </c>
      <c r="E19" s="35">
        <v>497560</v>
      </c>
      <c r="F19" s="12">
        <v>1056</v>
      </c>
      <c r="G19" s="28">
        <v>577169.6</v>
      </c>
      <c r="H19" s="29">
        <v>43936</v>
      </c>
      <c r="I19" s="12" t="s">
        <v>79</v>
      </c>
      <c r="J19" s="30" t="s">
        <v>83</v>
      </c>
      <c r="K19" s="15" t="s">
        <v>13</v>
      </c>
      <c r="L19" s="18" t="s">
        <v>116</v>
      </c>
      <c r="M19" s="31"/>
      <c r="N19" s="4"/>
    </row>
    <row r="20" spans="1:14" s="2" customFormat="1" ht="45" x14ac:dyDescent="0.25">
      <c r="A20" s="25">
        <v>43935</v>
      </c>
      <c r="B20" s="26" t="s">
        <v>22</v>
      </c>
      <c r="C20" s="10" t="s">
        <v>22</v>
      </c>
      <c r="D20" s="26" t="s">
        <v>85</v>
      </c>
      <c r="E20" s="27">
        <v>222250</v>
      </c>
      <c r="F20" s="12">
        <v>94081</v>
      </c>
      <c r="G20" s="28">
        <v>222250</v>
      </c>
      <c r="H20" s="29">
        <v>43936</v>
      </c>
      <c r="I20" s="12" t="s">
        <v>79</v>
      </c>
      <c r="J20" s="26" t="s">
        <v>84</v>
      </c>
      <c r="K20" s="15" t="s">
        <v>13</v>
      </c>
      <c r="L20" s="18" t="s">
        <v>117</v>
      </c>
      <c r="M20" s="26"/>
      <c r="N20" s="19"/>
    </row>
    <row r="21" spans="1:14" s="1" customFormat="1" ht="24" customHeight="1" x14ac:dyDescent="0.25">
      <c r="A21" s="9">
        <v>43913</v>
      </c>
      <c r="B21" s="10" t="s">
        <v>67</v>
      </c>
      <c r="C21" s="10" t="s">
        <v>136</v>
      </c>
      <c r="D21" s="10" t="s">
        <v>68</v>
      </c>
      <c r="E21" s="36">
        <v>1400</v>
      </c>
      <c r="F21" s="152">
        <v>5140</v>
      </c>
      <c r="G21" s="168">
        <v>16936</v>
      </c>
      <c r="H21" s="51">
        <v>43966</v>
      </c>
      <c r="I21" s="176" t="s">
        <v>81</v>
      </c>
      <c r="J21" s="177" t="s">
        <v>66</v>
      </c>
      <c r="K21" s="170" t="s">
        <v>13</v>
      </c>
      <c r="L21" s="150" t="s">
        <v>118</v>
      </c>
      <c r="M21" s="162"/>
      <c r="N21" s="4"/>
    </row>
    <row r="22" spans="1:14" s="1" customFormat="1" x14ac:dyDescent="0.25">
      <c r="A22" s="9">
        <v>43913</v>
      </c>
      <c r="B22" s="10" t="s">
        <v>69</v>
      </c>
      <c r="C22" s="10" t="s">
        <v>133</v>
      </c>
      <c r="D22" s="10" t="s">
        <v>70</v>
      </c>
      <c r="E22" s="36">
        <v>1800</v>
      </c>
      <c r="F22" s="152"/>
      <c r="G22" s="168"/>
      <c r="H22" s="51">
        <v>43966</v>
      </c>
      <c r="I22" s="176"/>
      <c r="J22" s="177"/>
      <c r="K22" s="171"/>
      <c r="L22" s="173"/>
      <c r="M22" s="165"/>
      <c r="N22" s="4"/>
    </row>
    <row r="23" spans="1:14" s="1" customFormat="1" x14ac:dyDescent="0.25">
      <c r="A23" s="9">
        <v>43913</v>
      </c>
      <c r="B23" s="10" t="s">
        <v>64</v>
      </c>
      <c r="C23" s="10" t="s">
        <v>22</v>
      </c>
      <c r="D23" s="10" t="s">
        <v>71</v>
      </c>
      <c r="E23" s="36">
        <v>11400</v>
      </c>
      <c r="F23" s="152"/>
      <c r="G23" s="168"/>
      <c r="H23" s="51">
        <v>43966</v>
      </c>
      <c r="I23" s="176"/>
      <c r="J23" s="177"/>
      <c r="K23" s="172"/>
      <c r="L23" s="151"/>
      <c r="M23" s="163"/>
      <c r="N23" s="4"/>
    </row>
    <row r="24" spans="1:14" s="1" customFormat="1" x14ac:dyDescent="0.25">
      <c r="A24" s="9">
        <v>43913</v>
      </c>
      <c r="B24" s="10" t="s">
        <v>69</v>
      </c>
      <c r="C24" s="10" t="s">
        <v>133</v>
      </c>
      <c r="D24" s="10" t="s">
        <v>72</v>
      </c>
      <c r="E24" s="36">
        <v>5400</v>
      </c>
      <c r="F24" s="152">
        <v>5141</v>
      </c>
      <c r="G24" s="168">
        <v>138504</v>
      </c>
      <c r="H24" s="51">
        <v>43966</v>
      </c>
      <c r="I24" s="176"/>
      <c r="J24" s="177"/>
      <c r="K24" s="170" t="s">
        <v>13</v>
      </c>
      <c r="L24" s="150" t="s">
        <v>119</v>
      </c>
      <c r="M24" s="162"/>
      <c r="N24" s="4"/>
    </row>
    <row r="25" spans="1:14" s="1" customFormat="1" x14ac:dyDescent="0.25">
      <c r="A25" s="9">
        <v>43913</v>
      </c>
      <c r="B25" s="10" t="s">
        <v>64</v>
      </c>
      <c r="C25" s="10" t="s">
        <v>22</v>
      </c>
      <c r="D25" s="10" t="s">
        <v>65</v>
      </c>
      <c r="E25" s="36">
        <v>114000</v>
      </c>
      <c r="F25" s="152"/>
      <c r="G25" s="168"/>
      <c r="H25" s="51">
        <v>43966</v>
      </c>
      <c r="I25" s="176"/>
      <c r="J25" s="177"/>
      <c r="K25" s="172"/>
      <c r="L25" s="151"/>
      <c r="M25" s="163"/>
      <c r="N25" s="4"/>
    </row>
    <row r="26" spans="1:14" s="1" customFormat="1" ht="30" x14ac:dyDescent="0.25">
      <c r="A26" s="9">
        <v>43913</v>
      </c>
      <c r="B26" s="10" t="s">
        <v>73</v>
      </c>
      <c r="C26" s="10" t="s">
        <v>134</v>
      </c>
      <c r="D26" s="10" t="s">
        <v>74</v>
      </c>
      <c r="E26" s="36">
        <v>34800</v>
      </c>
      <c r="F26" s="12">
        <v>5142</v>
      </c>
      <c r="G26" s="37">
        <v>34800</v>
      </c>
      <c r="H26" s="51">
        <v>43966</v>
      </c>
      <c r="I26" s="176"/>
      <c r="J26" s="177"/>
      <c r="K26" s="15" t="s">
        <v>13</v>
      </c>
      <c r="L26" s="16" t="s">
        <v>120</v>
      </c>
      <c r="M26" s="10"/>
      <c r="N26" s="4"/>
    </row>
    <row r="27" spans="1:14" s="1" customFormat="1" ht="30" x14ac:dyDescent="0.25">
      <c r="A27" s="9">
        <v>43915</v>
      </c>
      <c r="B27" s="10" t="s">
        <v>64</v>
      </c>
      <c r="C27" s="10" t="s">
        <v>22</v>
      </c>
      <c r="D27" s="10" t="s">
        <v>65</v>
      </c>
      <c r="E27" s="36">
        <v>132240</v>
      </c>
      <c r="F27" s="12">
        <v>5178</v>
      </c>
      <c r="G27" s="37">
        <v>132240</v>
      </c>
      <c r="H27" s="51">
        <v>43966</v>
      </c>
      <c r="I27" s="176"/>
      <c r="J27" s="177"/>
      <c r="K27" s="15" t="s">
        <v>13</v>
      </c>
      <c r="L27" s="16" t="s">
        <v>121</v>
      </c>
      <c r="M27" s="10"/>
      <c r="N27" s="4"/>
    </row>
    <row r="28" spans="1:14" s="3" customFormat="1" ht="30" x14ac:dyDescent="0.25">
      <c r="A28" s="38">
        <v>43935</v>
      </c>
      <c r="B28" s="39" t="s">
        <v>31</v>
      </c>
      <c r="C28" s="10" t="s">
        <v>31</v>
      </c>
      <c r="D28" s="39" t="s">
        <v>75</v>
      </c>
      <c r="E28" s="40">
        <v>95000</v>
      </c>
      <c r="F28" s="41">
        <v>3393</v>
      </c>
      <c r="G28" s="42">
        <v>95000</v>
      </c>
      <c r="H28" s="43">
        <v>43957</v>
      </c>
      <c r="I28" s="42" t="s">
        <v>78</v>
      </c>
      <c r="J28" s="39" t="s">
        <v>49</v>
      </c>
      <c r="K28" s="44" t="s">
        <v>35</v>
      </c>
      <c r="L28" s="18" t="s">
        <v>122</v>
      </c>
      <c r="M28" s="39"/>
      <c r="N28" s="20"/>
    </row>
    <row r="29" spans="1:14" s="3" customFormat="1" ht="30" x14ac:dyDescent="0.25">
      <c r="A29" s="38">
        <v>43936</v>
      </c>
      <c r="B29" s="39" t="s">
        <v>31</v>
      </c>
      <c r="C29" s="10" t="s">
        <v>31</v>
      </c>
      <c r="D29" s="39" t="s">
        <v>32</v>
      </c>
      <c r="E29" s="40">
        <v>47500</v>
      </c>
      <c r="F29" s="41">
        <v>3397</v>
      </c>
      <c r="G29" s="42">
        <v>47500</v>
      </c>
      <c r="H29" s="43">
        <v>43957</v>
      </c>
      <c r="I29" s="42" t="s">
        <v>78</v>
      </c>
      <c r="J29" s="39" t="s">
        <v>49</v>
      </c>
      <c r="K29" s="44" t="s">
        <v>35</v>
      </c>
      <c r="L29" s="18" t="s">
        <v>123</v>
      </c>
      <c r="M29" s="39"/>
      <c r="N29" s="20"/>
    </row>
    <row r="30" spans="1:14" s="1" customFormat="1" ht="30" customHeight="1" x14ac:dyDescent="0.25">
      <c r="A30" s="9">
        <v>43941</v>
      </c>
      <c r="B30" s="10" t="s">
        <v>60</v>
      </c>
      <c r="C30" s="10" t="s">
        <v>22</v>
      </c>
      <c r="D30" s="10" t="s">
        <v>61</v>
      </c>
      <c r="E30" s="36">
        <v>10000</v>
      </c>
      <c r="F30" s="152">
        <v>226</v>
      </c>
      <c r="G30" s="168">
        <v>13270.4</v>
      </c>
      <c r="H30" s="154">
        <v>43973</v>
      </c>
      <c r="I30" s="153" t="s">
        <v>79</v>
      </c>
      <c r="J30" s="156" t="s">
        <v>63</v>
      </c>
      <c r="K30" s="15" t="s">
        <v>13</v>
      </c>
      <c r="L30" s="150" t="s">
        <v>124</v>
      </c>
      <c r="M30" s="162"/>
      <c r="N30" s="4"/>
    </row>
    <row r="31" spans="1:14" s="1" customFormat="1" ht="30" x14ac:dyDescent="0.25">
      <c r="A31" s="9">
        <v>43941</v>
      </c>
      <c r="B31" s="10" t="s">
        <v>62</v>
      </c>
      <c r="C31" s="10" t="s">
        <v>136</v>
      </c>
      <c r="D31" s="10" t="s">
        <v>11</v>
      </c>
      <c r="E31" s="36">
        <v>1440</v>
      </c>
      <c r="F31" s="152"/>
      <c r="G31" s="168"/>
      <c r="H31" s="154"/>
      <c r="I31" s="153"/>
      <c r="J31" s="156"/>
      <c r="K31" s="15" t="s">
        <v>13</v>
      </c>
      <c r="L31" s="151"/>
      <c r="M31" s="163"/>
      <c r="N31" s="4"/>
    </row>
    <row r="32" spans="1:14" s="1" customFormat="1" ht="30" x14ac:dyDescent="0.25">
      <c r="A32" s="9">
        <v>43941</v>
      </c>
      <c r="B32" s="10" t="s">
        <v>56</v>
      </c>
      <c r="C32" s="10" t="s">
        <v>133</v>
      </c>
      <c r="D32" s="10" t="s">
        <v>57</v>
      </c>
      <c r="E32" s="11">
        <v>42724.25</v>
      </c>
      <c r="F32" s="12" t="s">
        <v>58</v>
      </c>
      <c r="G32" s="32">
        <v>42724.25</v>
      </c>
      <c r="H32" s="33">
        <v>43973</v>
      </c>
      <c r="I32" s="32" t="s">
        <v>79</v>
      </c>
      <c r="J32" s="10" t="s">
        <v>59</v>
      </c>
      <c r="K32" s="15" t="s">
        <v>13</v>
      </c>
      <c r="L32" s="16" t="s">
        <v>125</v>
      </c>
      <c r="M32" s="10"/>
      <c r="N32" s="4"/>
    </row>
    <row r="33" spans="1:14" s="1" customFormat="1" ht="30" x14ac:dyDescent="0.25">
      <c r="A33" s="9">
        <v>43956</v>
      </c>
      <c r="B33" s="10" t="s">
        <v>52</v>
      </c>
      <c r="C33" s="10" t="s">
        <v>137</v>
      </c>
      <c r="D33" s="10" t="s">
        <v>53</v>
      </c>
      <c r="E33" s="45">
        <v>48000</v>
      </c>
      <c r="F33" s="152" t="s">
        <v>55</v>
      </c>
      <c r="G33" s="153">
        <v>97440</v>
      </c>
      <c r="H33" s="155">
        <v>43972</v>
      </c>
      <c r="I33" s="153" t="s">
        <v>80</v>
      </c>
      <c r="J33" s="156" t="s">
        <v>34</v>
      </c>
      <c r="K33" s="157" t="s">
        <v>13</v>
      </c>
      <c r="L33" s="158" t="s">
        <v>126</v>
      </c>
      <c r="M33" s="162"/>
      <c r="N33" s="4"/>
    </row>
    <row r="34" spans="1:14" s="1" customFormat="1" ht="30" x14ac:dyDescent="0.25">
      <c r="A34" s="9">
        <v>43956</v>
      </c>
      <c r="B34" s="10" t="s">
        <v>52</v>
      </c>
      <c r="C34" s="10" t="s">
        <v>137</v>
      </c>
      <c r="D34" s="10" t="s">
        <v>54</v>
      </c>
      <c r="E34" s="11">
        <v>36000</v>
      </c>
      <c r="F34" s="152"/>
      <c r="G34" s="153"/>
      <c r="H34" s="155"/>
      <c r="I34" s="153"/>
      <c r="J34" s="156"/>
      <c r="K34" s="157"/>
      <c r="L34" s="159"/>
      <c r="M34" s="163"/>
      <c r="N34" s="4"/>
    </row>
    <row r="35" spans="1:14" s="1" customFormat="1" x14ac:dyDescent="0.25">
      <c r="A35" s="9">
        <v>43941</v>
      </c>
      <c r="B35" s="10" t="s">
        <v>93</v>
      </c>
      <c r="C35" s="10" t="s">
        <v>139</v>
      </c>
      <c r="D35" s="10" t="s">
        <v>94</v>
      </c>
      <c r="E35" s="11">
        <v>70850</v>
      </c>
      <c r="F35" s="152" t="s">
        <v>95</v>
      </c>
      <c r="G35" s="167">
        <v>120118</v>
      </c>
      <c r="H35" s="166">
        <v>43976</v>
      </c>
      <c r="I35" s="153" t="s">
        <v>80</v>
      </c>
      <c r="J35" s="156" t="s">
        <v>59</v>
      </c>
      <c r="K35" s="157" t="s">
        <v>13</v>
      </c>
      <c r="L35" s="160" t="s">
        <v>127</v>
      </c>
      <c r="M35" s="162"/>
      <c r="N35" s="4"/>
    </row>
    <row r="36" spans="1:14" s="1" customFormat="1" x14ac:dyDescent="0.25">
      <c r="A36" s="9">
        <v>43941</v>
      </c>
      <c r="B36" s="10" t="s">
        <v>97</v>
      </c>
      <c r="C36" s="10" t="s">
        <v>139</v>
      </c>
      <c r="D36" s="10" t="s">
        <v>96</v>
      </c>
      <c r="E36" s="11">
        <v>32700</v>
      </c>
      <c r="F36" s="152"/>
      <c r="G36" s="167"/>
      <c r="H36" s="166"/>
      <c r="I36" s="153"/>
      <c r="J36" s="156"/>
      <c r="K36" s="157"/>
      <c r="L36" s="161"/>
      <c r="M36" s="163"/>
      <c r="N36" s="4"/>
    </row>
    <row r="37" spans="1:14" s="1" customFormat="1" ht="30" x14ac:dyDescent="0.25">
      <c r="A37" s="9">
        <v>43942</v>
      </c>
      <c r="B37" s="10" t="s">
        <v>98</v>
      </c>
      <c r="C37" s="10" t="s">
        <v>138</v>
      </c>
      <c r="D37" s="10" t="s">
        <v>99</v>
      </c>
      <c r="E37" s="11">
        <v>165996</v>
      </c>
      <c r="F37" s="12">
        <v>244</v>
      </c>
      <c r="G37" s="32">
        <v>165996</v>
      </c>
      <c r="H37" s="33">
        <v>43976</v>
      </c>
      <c r="I37" s="12" t="s">
        <v>79</v>
      </c>
      <c r="J37" s="12" t="s">
        <v>100</v>
      </c>
      <c r="K37" s="15" t="s">
        <v>13</v>
      </c>
      <c r="L37" s="16" t="s">
        <v>128</v>
      </c>
      <c r="M37" s="10"/>
      <c r="N37" s="4"/>
    </row>
    <row r="38" spans="1:14" s="1" customFormat="1" ht="45" x14ac:dyDescent="0.25">
      <c r="A38" s="21">
        <v>43950</v>
      </c>
      <c r="B38" s="22" t="s">
        <v>101</v>
      </c>
      <c r="C38" s="22" t="s">
        <v>133</v>
      </c>
      <c r="D38" s="22" t="s">
        <v>75</v>
      </c>
      <c r="E38" s="46">
        <v>14998.8</v>
      </c>
      <c r="F38" s="23">
        <v>501778661</v>
      </c>
      <c r="G38" s="47">
        <v>14998.8</v>
      </c>
      <c r="H38" s="48">
        <v>43973</v>
      </c>
      <c r="I38" s="58" t="s">
        <v>102</v>
      </c>
      <c r="J38" s="22" t="s">
        <v>103</v>
      </c>
      <c r="K38" s="24" t="s">
        <v>13</v>
      </c>
      <c r="L38" s="61" t="s">
        <v>129</v>
      </c>
      <c r="M38" s="22"/>
      <c r="N38" s="49"/>
    </row>
    <row r="39" spans="1:14" s="86" customFormat="1" ht="15" customHeight="1" x14ac:dyDescent="0.25">
      <c r="A39" s="99">
        <v>43942</v>
      </c>
      <c r="B39" s="86" t="s">
        <v>150</v>
      </c>
      <c r="C39" s="86" t="s">
        <v>138</v>
      </c>
      <c r="D39" s="86" t="s">
        <v>151</v>
      </c>
      <c r="E39" s="92" t="s">
        <v>165</v>
      </c>
      <c r="F39" s="147" t="s">
        <v>152</v>
      </c>
      <c r="G39" s="148">
        <v>175914</v>
      </c>
      <c r="H39" s="149">
        <v>43978</v>
      </c>
      <c r="I39" s="143" t="s">
        <v>79</v>
      </c>
      <c r="J39" s="147" t="s">
        <v>100</v>
      </c>
      <c r="K39" s="143" t="s">
        <v>13</v>
      </c>
      <c r="L39" s="60" t="s">
        <v>184</v>
      </c>
      <c r="M39" s="63"/>
    </row>
    <row r="40" spans="1:14" s="86" customFormat="1" ht="30" x14ac:dyDescent="0.25">
      <c r="A40" s="99">
        <v>43942</v>
      </c>
      <c r="B40" s="86" t="s">
        <v>153</v>
      </c>
      <c r="C40" s="86" t="s">
        <v>136</v>
      </c>
      <c r="D40" s="86" t="s">
        <v>164</v>
      </c>
      <c r="E40" s="87">
        <v>24450</v>
      </c>
      <c r="F40" s="147"/>
      <c r="G40" s="148"/>
      <c r="H40" s="149"/>
      <c r="I40" s="143"/>
      <c r="J40" s="147"/>
      <c r="K40" s="143"/>
      <c r="L40" s="60" t="s">
        <v>184</v>
      </c>
      <c r="M40" s="63"/>
    </row>
    <row r="41" spans="1:14" s="86" customFormat="1" ht="15" customHeight="1" x14ac:dyDescent="0.25">
      <c r="A41" s="99">
        <v>43943</v>
      </c>
      <c r="B41" s="86" t="s">
        <v>154</v>
      </c>
      <c r="C41" s="86" t="s">
        <v>134</v>
      </c>
      <c r="D41" s="86" t="s">
        <v>155</v>
      </c>
      <c r="E41" s="87">
        <v>31900</v>
      </c>
      <c r="F41" s="88" t="s">
        <v>156</v>
      </c>
      <c r="G41" s="87">
        <v>31900</v>
      </c>
      <c r="H41" s="93">
        <v>43959</v>
      </c>
      <c r="I41" s="86" t="s">
        <v>157</v>
      </c>
      <c r="J41" s="86" t="s">
        <v>158</v>
      </c>
      <c r="K41" s="86" t="s">
        <v>13</v>
      </c>
      <c r="L41" s="96" t="s">
        <v>185</v>
      </c>
      <c r="M41" s="63"/>
    </row>
    <row r="42" spans="1:14" s="86" customFormat="1" ht="15" customHeight="1" x14ac:dyDescent="0.25">
      <c r="A42" s="100">
        <v>43949</v>
      </c>
      <c r="B42" s="56" t="s">
        <v>167</v>
      </c>
      <c r="C42" s="86" t="s">
        <v>166</v>
      </c>
      <c r="D42" s="86">
        <v>1</v>
      </c>
      <c r="E42" s="57">
        <v>162400</v>
      </c>
      <c r="F42" s="56" t="s">
        <v>169</v>
      </c>
      <c r="G42" s="97">
        <v>162400</v>
      </c>
      <c r="H42" s="95">
        <v>43959</v>
      </c>
      <c r="I42" s="98" t="s">
        <v>170</v>
      </c>
      <c r="J42" s="56" t="s">
        <v>171</v>
      </c>
      <c r="K42" s="56" t="s">
        <v>172</v>
      </c>
      <c r="L42" s="96" t="s">
        <v>186</v>
      </c>
      <c r="M42" s="63"/>
    </row>
    <row r="43" spans="1:14" s="86" customFormat="1" ht="15" customHeight="1" x14ac:dyDescent="0.25">
      <c r="A43" s="100">
        <v>43949</v>
      </c>
      <c r="B43" s="56" t="s">
        <v>168</v>
      </c>
      <c r="C43" s="86" t="s">
        <v>166</v>
      </c>
      <c r="D43" s="86">
        <v>10</v>
      </c>
      <c r="E43" s="57">
        <v>197200</v>
      </c>
      <c r="F43" s="56" t="s">
        <v>173</v>
      </c>
      <c r="G43" s="57">
        <v>197200</v>
      </c>
      <c r="H43" s="144">
        <v>43959</v>
      </c>
      <c r="I43" s="145" t="s">
        <v>174</v>
      </c>
      <c r="J43" s="146" t="s">
        <v>175</v>
      </c>
      <c r="K43" s="146" t="s">
        <v>172</v>
      </c>
      <c r="L43" s="96" t="s">
        <v>187</v>
      </c>
      <c r="M43" s="63"/>
    </row>
    <row r="44" spans="1:14" s="86" customFormat="1" ht="15" customHeight="1" x14ac:dyDescent="0.25">
      <c r="A44" s="100">
        <v>43949</v>
      </c>
      <c r="B44" s="56" t="s">
        <v>168</v>
      </c>
      <c r="C44" s="86" t="s">
        <v>166</v>
      </c>
      <c r="D44" s="86">
        <v>10</v>
      </c>
      <c r="E44" s="57">
        <v>197200</v>
      </c>
      <c r="F44" s="56" t="s">
        <v>176</v>
      </c>
      <c r="G44" s="57">
        <v>197200</v>
      </c>
      <c r="H44" s="144"/>
      <c r="I44" s="145"/>
      <c r="J44" s="146"/>
      <c r="K44" s="146"/>
      <c r="L44" s="96" t="s">
        <v>188</v>
      </c>
      <c r="M44" s="63"/>
    </row>
    <row r="45" spans="1:14" s="86" customFormat="1" ht="15" customHeight="1" x14ac:dyDescent="0.25">
      <c r="A45" s="100">
        <v>43949</v>
      </c>
      <c r="B45" s="56" t="s">
        <v>168</v>
      </c>
      <c r="C45" s="86" t="s">
        <v>166</v>
      </c>
      <c r="D45" s="86">
        <v>10</v>
      </c>
      <c r="E45" s="57">
        <v>197200</v>
      </c>
      <c r="F45" s="56" t="s">
        <v>177</v>
      </c>
      <c r="G45" s="97">
        <v>197200</v>
      </c>
      <c r="H45" s="95">
        <v>43962</v>
      </c>
      <c r="I45" s="98" t="s">
        <v>170</v>
      </c>
      <c r="J45" s="56" t="s">
        <v>175</v>
      </c>
      <c r="K45" s="56" t="s">
        <v>172</v>
      </c>
      <c r="L45" s="96" t="s">
        <v>189</v>
      </c>
      <c r="M45" s="63"/>
    </row>
    <row r="46" spans="1:14" s="86" customFormat="1" ht="15" customHeight="1" x14ac:dyDescent="0.25">
      <c r="A46" s="100">
        <v>43949</v>
      </c>
      <c r="B46" s="56" t="s">
        <v>168</v>
      </c>
      <c r="C46" s="86" t="s">
        <v>166</v>
      </c>
      <c r="D46" s="86">
        <v>10</v>
      </c>
      <c r="E46" s="57">
        <v>197200</v>
      </c>
      <c r="F46" s="56" t="s">
        <v>178</v>
      </c>
      <c r="G46" s="57">
        <v>197200</v>
      </c>
      <c r="H46" s="95">
        <v>43962</v>
      </c>
      <c r="I46" s="98" t="s">
        <v>179</v>
      </c>
      <c r="J46" s="56" t="s">
        <v>175</v>
      </c>
      <c r="K46" s="56" t="s">
        <v>172</v>
      </c>
      <c r="L46" s="96" t="s">
        <v>190</v>
      </c>
      <c r="M46" s="63"/>
    </row>
    <row r="47" spans="1:14" s="86" customFormat="1" ht="15" customHeight="1" x14ac:dyDescent="0.25">
      <c r="A47" s="100">
        <v>43978</v>
      </c>
      <c r="B47" s="56" t="s">
        <v>168</v>
      </c>
      <c r="C47" s="86" t="s">
        <v>166</v>
      </c>
      <c r="D47" s="86">
        <v>11</v>
      </c>
      <c r="E47" s="57">
        <v>216920</v>
      </c>
      <c r="F47" s="56" t="s">
        <v>180</v>
      </c>
      <c r="G47" s="57">
        <v>216920</v>
      </c>
      <c r="H47" s="56" t="s">
        <v>181</v>
      </c>
      <c r="I47" s="98" t="s">
        <v>170</v>
      </c>
      <c r="J47" s="56" t="s">
        <v>175</v>
      </c>
      <c r="K47" s="56" t="s">
        <v>172</v>
      </c>
      <c r="L47" s="96" t="s">
        <v>191</v>
      </c>
      <c r="M47" s="63"/>
    </row>
    <row r="48" spans="1:14" s="86" customFormat="1" ht="15" customHeight="1" x14ac:dyDescent="0.25">
      <c r="A48" s="100">
        <v>43978</v>
      </c>
      <c r="B48" s="56" t="s">
        <v>168</v>
      </c>
      <c r="C48" s="86" t="s">
        <v>166</v>
      </c>
      <c r="D48" s="86">
        <v>11</v>
      </c>
      <c r="E48" s="57">
        <v>216920</v>
      </c>
      <c r="F48" s="56" t="s">
        <v>182</v>
      </c>
      <c r="G48" s="57">
        <v>216920</v>
      </c>
      <c r="H48" s="56" t="s">
        <v>181</v>
      </c>
      <c r="I48" s="98" t="s">
        <v>179</v>
      </c>
      <c r="J48" s="56" t="s">
        <v>175</v>
      </c>
      <c r="K48" s="56" t="s">
        <v>172</v>
      </c>
      <c r="L48" s="96" t="s">
        <v>192</v>
      </c>
      <c r="M48" s="63"/>
    </row>
    <row r="49" spans="1:14" s="86" customFormat="1" ht="15" customHeight="1" x14ac:dyDescent="0.25">
      <c r="A49" s="100">
        <v>43978</v>
      </c>
      <c r="B49" s="56" t="s">
        <v>168</v>
      </c>
      <c r="C49" s="86" t="s">
        <v>166</v>
      </c>
      <c r="D49" s="86">
        <v>12</v>
      </c>
      <c r="E49" s="57">
        <v>236640</v>
      </c>
      <c r="F49" s="56" t="s">
        <v>183</v>
      </c>
      <c r="G49" s="57">
        <v>236640</v>
      </c>
      <c r="H49" s="56" t="s">
        <v>181</v>
      </c>
      <c r="I49" s="98" t="s">
        <v>179</v>
      </c>
      <c r="J49" s="56" t="s">
        <v>175</v>
      </c>
      <c r="K49" s="56" t="s">
        <v>172</v>
      </c>
      <c r="L49" s="96" t="s">
        <v>193</v>
      </c>
      <c r="M49" s="63"/>
    </row>
    <row r="50" spans="1:14" s="86" customFormat="1" ht="45" x14ac:dyDescent="0.25">
      <c r="A50" s="99">
        <v>43950</v>
      </c>
      <c r="B50" s="86" t="s">
        <v>159</v>
      </c>
      <c r="C50" s="86" t="s">
        <v>133</v>
      </c>
      <c r="D50" s="86" t="s">
        <v>109</v>
      </c>
      <c r="E50" s="87">
        <v>48140</v>
      </c>
      <c r="F50" s="88" t="s">
        <v>160</v>
      </c>
      <c r="G50" s="87">
        <v>48140</v>
      </c>
      <c r="H50" s="93">
        <v>43959</v>
      </c>
      <c r="I50" s="86" t="s">
        <v>157</v>
      </c>
      <c r="J50" s="86" t="s">
        <v>158</v>
      </c>
      <c r="K50" s="86" t="s">
        <v>13</v>
      </c>
      <c r="L50" s="96" t="s">
        <v>194</v>
      </c>
      <c r="M50" s="63"/>
    </row>
    <row r="51" spans="1:14" s="86" customFormat="1" ht="30" x14ac:dyDescent="0.25">
      <c r="A51" s="99">
        <v>43950</v>
      </c>
      <c r="B51" s="86" t="s">
        <v>161</v>
      </c>
      <c r="C51" s="86" t="s">
        <v>133</v>
      </c>
      <c r="D51" s="86" t="s">
        <v>162</v>
      </c>
      <c r="E51" s="87">
        <v>98600</v>
      </c>
      <c r="F51" s="88">
        <v>227</v>
      </c>
      <c r="G51" s="87">
        <v>98600</v>
      </c>
      <c r="H51" s="89">
        <v>43958</v>
      </c>
      <c r="I51" s="90" t="s">
        <v>79</v>
      </c>
      <c r="J51" s="86" t="s">
        <v>163</v>
      </c>
      <c r="K51" s="91" t="s">
        <v>13</v>
      </c>
      <c r="L51" s="60" t="s">
        <v>195</v>
      </c>
      <c r="M51" s="63"/>
    </row>
    <row r="52" spans="1:14" s="1" customFormat="1" ht="45" x14ac:dyDescent="0.25">
      <c r="A52" s="77">
        <v>43965</v>
      </c>
      <c r="B52" s="78" t="s">
        <v>104</v>
      </c>
      <c r="C52" s="62" t="s">
        <v>137</v>
      </c>
      <c r="D52" s="78" t="s">
        <v>105</v>
      </c>
      <c r="E52" s="79">
        <v>34800</v>
      </c>
      <c r="F52" s="80" t="s">
        <v>106</v>
      </c>
      <c r="G52" s="81">
        <v>34800</v>
      </c>
      <c r="H52" s="82">
        <v>43973</v>
      </c>
      <c r="I52" s="59" t="s">
        <v>102</v>
      </c>
      <c r="J52" s="78" t="s">
        <v>107</v>
      </c>
      <c r="K52" s="83" t="s">
        <v>13</v>
      </c>
      <c r="L52" s="84" t="s">
        <v>141</v>
      </c>
      <c r="M52" s="78"/>
      <c r="N52" s="85"/>
    </row>
    <row r="53" spans="1:14" s="1" customFormat="1" ht="30" x14ac:dyDescent="0.25">
      <c r="A53" s="9">
        <v>43956</v>
      </c>
      <c r="B53" s="73" t="s">
        <v>108</v>
      </c>
      <c r="C53" s="73" t="s">
        <v>134</v>
      </c>
      <c r="D53" s="73" t="s">
        <v>109</v>
      </c>
      <c r="E53" s="11">
        <v>46400</v>
      </c>
      <c r="F53" s="75">
        <v>231</v>
      </c>
      <c r="G53" s="74">
        <v>46400</v>
      </c>
      <c r="H53" s="76">
        <v>43976</v>
      </c>
      <c r="I53" s="75" t="s">
        <v>79</v>
      </c>
      <c r="J53" s="73" t="s">
        <v>110</v>
      </c>
      <c r="K53" s="71" t="s">
        <v>13</v>
      </c>
      <c r="L53" s="72" t="s">
        <v>130</v>
      </c>
      <c r="M53" s="78"/>
      <c r="N53" s="106"/>
    </row>
    <row r="54" spans="1:14" s="1" customFormat="1" x14ac:dyDescent="0.25">
      <c r="A54" s="180">
        <v>43956</v>
      </c>
      <c r="B54" s="118" t="s">
        <v>196</v>
      </c>
      <c r="C54" s="119" t="s">
        <v>22</v>
      </c>
      <c r="D54" s="107">
        <v>3</v>
      </c>
      <c r="E54" s="108">
        <v>357.18</v>
      </c>
      <c r="F54" s="188">
        <v>2449</v>
      </c>
      <c r="G54" s="190">
        <v>762</v>
      </c>
      <c r="H54" s="192">
        <v>43971</v>
      </c>
      <c r="I54" s="194" t="s">
        <v>198</v>
      </c>
      <c r="J54" s="178" t="s">
        <v>199</v>
      </c>
      <c r="K54" s="178" t="s">
        <v>200</v>
      </c>
      <c r="L54" s="182" t="s">
        <v>223</v>
      </c>
      <c r="M54" s="78"/>
      <c r="N54" s="106"/>
    </row>
    <row r="55" spans="1:14" s="1" customFormat="1" x14ac:dyDescent="0.25">
      <c r="A55" s="181"/>
      <c r="B55" s="118" t="s">
        <v>197</v>
      </c>
      <c r="C55" s="119" t="s">
        <v>136</v>
      </c>
      <c r="D55" s="107">
        <v>3</v>
      </c>
      <c r="E55" s="108">
        <v>314.83999999999997</v>
      </c>
      <c r="F55" s="189"/>
      <c r="G55" s="191"/>
      <c r="H55" s="193"/>
      <c r="I55" s="195"/>
      <c r="J55" s="179"/>
      <c r="K55" s="179"/>
      <c r="L55" s="183"/>
      <c r="M55" s="78"/>
      <c r="N55" s="106"/>
    </row>
    <row r="56" spans="1:14" s="1" customFormat="1" ht="30" x14ac:dyDescent="0.25">
      <c r="A56" s="109">
        <v>43962</v>
      </c>
      <c r="B56" s="118" t="s">
        <v>208</v>
      </c>
      <c r="C56" s="119" t="s">
        <v>138</v>
      </c>
      <c r="D56" s="107">
        <v>500</v>
      </c>
      <c r="E56" s="108">
        <v>49711.8</v>
      </c>
      <c r="F56" s="107" t="s">
        <v>209</v>
      </c>
      <c r="G56" s="108">
        <v>49711.8</v>
      </c>
      <c r="H56" s="109">
        <v>44006</v>
      </c>
      <c r="I56" s="107" t="s">
        <v>79</v>
      </c>
      <c r="J56" s="107" t="s">
        <v>210</v>
      </c>
      <c r="K56" s="107" t="s">
        <v>13</v>
      </c>
      <c r="L56" s="110" t="s">
        <v>224</v>
      </c>
      <c r="M56" s="78"/>
      <c r="N56" s="106"/>
    </row>
    <row r="57" spans="1:14" s="1" customFormat="1" x14ac:dyDescent="0.25">
      <c r="A57" s="184">
        <v>43971</v>
      </c>
      <c r="B57" s="118" t="s">
        <v>201</v>
      </c>
      <c r="C57" s="119" t="s">
        <v>133</v>
      </c>
      <c r="D57" s="107">
        <v>3</v>
      </c>
      <c r="E57" s="108">
        <v>2025</v>
      </c>
      <c r="F57" s="178">
        <v>6802</v>
      </c>
      <c r="G57" s="186">
        <v>2496.67</v>
      </c>
      <c r="H57" s="184">
        <v>43959</v>
      </c>
      <c r="I57" s="178" t="s">
        <v>203</v>
      </c>
      <c r="J57" s="178" t="s">
        <v>204</v>
      </c>
      <c r="K57" s="178" t="s">
        <v>205</v>
      </c>
      <c r="L57" s="182" t="s">
        <v>225</v>
      </c>
      <c r="M57" s="78"/>
      <c r="N57" s="106"/>
    </row>
    <row r="58" spans="1:14" s="1" customFormat="1" x14ac:dyDescent="0.25">
      <c r="A58" s="185"/>
      <c r="B58" s="118" t="s">
        <v>202</v>
      </c>
      <c r="C58" s="119" t="s">
        <v>140</v>
      </c>
      <c r="D58" s="107">
        <v>2</v>
      </c>
      <c r="E58" s="108">
        <v>127</v>
      </c>
      <c r="F58" s="179"/>
      <c r="G58" s="187"/>
      <c r="H58" s="179"/>
      <c r="I58" s="179"/>
      <c r="J58" s="179"/>
      <c r="K58" s="179"/>
      <c r="L58" s="183"/>
      <c r="M58" s="78"/>
      <c r="N58" s="106"/>
    </row>
    <row r="59" spans="1:14" s="1" customFormat="1" ht="30" x14ac:dyDescent="0.25">
      <c r="A59" s="109">
        <v>43971</v>
      </c>
      <c r="B59" s="118" t="s">
        <v>206</v>
      </c>
      <c r="C59" s="119" t="s">
        <v>137</v>
      </c>
      <c r="D59" s="107">
        <v>10</v>
      </c>
      <c r="E59" s="108">
        <v>568400</v>
      </c>
      <c r="F59" s="107">
        <v>45038</v>
      </c>
      <c r="G59" s="108">
        <v>568400</v>
      </c>
      <c r="H59" s="109">
        <v>43998</v>
      </c>
      <c r="I59" s="107" t="s">
        <v>79</v>
      </c>
      <c r="J59" s="107" t="s">
        <v>207</v>
      </c>
      <c r="K59" s="107" t="s">
        <v>13</v>
      </c>
      <c r="L59" s="72" t="s">
        <v>226</v>
      </c>
      <c r="M59" s="78"/>
      <c r="N59" s="106"/>
    </row>
    <row r="60" spans="1:14" s="1" customFormat="1" x14ac:dyDescent="0.25">
      <c r="A60" s="184">
        <v>43985</v>
      </c>
      <c r="B60" s="118" t="s">
        <v>211</v>
      </c>
      <c r="C60" s="119" t="s">
        <v>133</v>
      </c>
      <c r="D60" s="107">
        <v>200</v>
      </c>
      <c r="E60" s="108">
        <v>1100</v>
      </c>
      <c r="F60" s="178" t="s">
        <v>215</v>
      </c>
      <c r="G60" s="186">
        <v>13595.2</v>
      </c>
      <c r="H60" s="184">
        <v>44000</v>
      </c>
      <c r="I60" s="178" t="s">
        <v>79</v>
      </c>
      <c r="J60" s="178" t="s">
        <v>59</v>
      </c>
      <c r="K60" s="197"/>
      <c r="L60" s="150" t="s">
        <v>227</v>
      </c>
      <c r="M60" s="78"/>
      <c r="N60" s="106"/>
    </row>
    <row r="61" spans="1:14" s="1" customFormat="1" x14ac:dyDescent="0.25">
      <c r="A61" s="200"/>
      <c r="B61" s="118" t="s">
        <v>212</v>
      </c>
      <c r="C61" s="119" t="s">
        <v>134</v>
      </c>
      <c r="D61" s="107">
        <v>5</v>
      </c>
      <c r="E61" s="108">
        <v>3500</v>
      </c>
      <c r="F61" s="196"/>
      <c r="G61" s="201"/>
      <c r="H61" s="196"/>
      <c r="I61" s="196"/>
      <c r="J61" s="196"/>
      <c r="K61" s="198"/>
      <c r="L61" s="173"/>
      <c r="M61" s="78"/>
      <c r="N61" s="106"/>
    </row>
    <row r="62" spans="1:14" s="1" customFormat="1" x14ac:dyDescent="0.25">
      <c r="A62" s="200"/>
      <c r="B62" s="118" t="s">
        <v>213</v>
      </c>
      <c r="C62" s="119" t="s">
        <v>138</v>
      </c>
      <c r="D62" s="107">
        <v>40</v>
      </c>
      <c r="E62" s="108">
        <v>6000</v>
      </c>
      <c r="F62" s="196"/>
      <c r="G62" s="201"/>
      <c r="H62" s="196"/>
      <c r="I62" s="196"/>
      <c r="J62" s="196"/>
      <c r="K62" s="198"/>
      <c r="L62" s="173"/>
      <c r="M62" s="78"/>
      <c r="N62" s="106"/>
    </row>
    <row r="63" spans="1:14" s="1" customFormat="1" x14ac:dyDescent="0.25">
      <c r="A63" s="185"/>
      <c r="B63" s="118" t="s">
        <v>214</v>
      </c>
      <c r="C63" s="119" t="s">
        <v>139</v>
      </c>
      <c r="D63" s="107">
        <v>2</v>
      </c>
      <c r="E63" s="108">
        <v>1120</v>
      </c>
      <c r="F63" s="179"/>
      <c r="G63" s="187"/>
      <c r="H63" s="179"/>
      <c r="I63" s="179"/>
      <c r="J63" s="179"/>
      <c r="K63" s="199"/>
      <c r="L63" s="151"/>
      <c r="M63" s="78"/>
      <c r="N63" s="106"/>
    </row>
    <row r="64" spans="1:14" s="1" customFormat="1" ht="30" x14ac:dyDescent="0.25">
      <c r="A64" s="109">
        <v>43998</v>
      </c>
      <c r="B64" s="118" t="s">
        <v>216</v>
      </c>
      <c r="C64" s="119" t="s">
        <v>139</v>
      </c>
      <c r="D64" s="107">
        <v>6</v>
      </c>
      <c r="E64" s="108">
        <v>1044</v>
      </c>
      <c r="F64" s="107" t="s">
        <v>217</v>
      </c>
      <c r="G64" s="108">
        <v>1044</v>
      </c>
      <c r="H64" s="109">
        <v>44000</v>
      </c>
      <c r="I64" s="107" t="s">
        <v>218</v>
      </c>
      <c r="J64" s="107" t="s">
        <v>219</v>
      </c>
      <c r="K64" s="107" t="s">
        <v>220</v>
      </c>
      <c r="L64" s="72" t="s">
        <v>228</v>
      </c>
      <c r="M64" s="10"/>
      <c r="N64" s="49"/>
    </row>
    <row r="65" spans="1:7" ht="23.25" x14ac:dyDescent="0.35">
      <c r="A65" s="164" t="s">
        <v>144</v>
      </c>
      <c r="B65" s="164"/>
      <c r="C65" s="164"/>
      <c r="D65" s="164"/>
      <c r="E65" s="164"/>
      <c r="F65" s="164"/>
      <c r="G65" s="53">
        <f>SUM(G3:G64)</f>
        <v>9188931.3800000008</v>
      </c>
    </row>
  </sheetData>
  <mergeCells count="78">
    <mergeCell ref="J60:J63"/>
    <mergeCell ref="L60:L63"/>
    <mergeCell ref="K60:K63"/>
    <mergeCell ref="A60:A63"/>
    <mergeCell ref="F60:F63"/>
    <mergeCell ref="G60:G63"/>
    <mergeCell ref="H60:H63"/>
    <mergeCell ref="I60:I63"/>
    <mergeCell ref="K54:K55"/>
    <mergeCell ref="A54:A55"/>
    <mergeCell ref="L54:L55"/>
    <mergeCell ref="A57:A58"/>
    <mergeCell ref="F57:F58"/>
    <mergeCell ref="G57:G58"/>
    <mergeCell ref="H57:H58"/>
    <mergeCell ref="I57:I58"/>
    <mergeCell ref="J57:J58"/>
    <mergeCell ref="K57:K58"/>
    <mergeCell ref="L57:L58"/>
    <mergeCell ref="F54:F55"/>
    <mergeCell ref="G54:G55"/>
    <mergeCell ref="H54:H55"/>
    <mergeCell ref="I54:I55"/>
    <mergeCell ref="J54:J55"/>
    <mergeCell ref="A1:M1"/>
    <mergeCell ref="K21:K23"/>
    <mergeCell ref="K24:K25"/>
    <mergeCell ref="L21:L23"/>
    <mergeCell ref="L24:L25"/>
    <mergeCell ref="G8:G9"/>
    <mergeCell ref="G4:G6"/>
    <mergeCell ref="L4:L6"/>
    <mergeCell ref="G12:G13"/>
    <mergeCell ref="L12:L13"/>
    <mergeCell ref="F21:F23"/>
    <mergeCell ref="F24:F25"/>
    <mergeCell ref="G24:G25"/>
    <mergeCell ref="G21:G23"/>
    <mergeCell ref="I21:I27"/>
    <mergeCell ref="J21:J27"/>
    <mergeCell ref="M35:M36"/>
    <mergeCell ref="A65:F65"/>
    <mergeCell ref="M4:M6"/>
    <mergeCell ref="M12:M13"/>
    <mergeCell ref="M21:M23"/>
    <mergeCell ref="M24:M25"/>
    <mergeCell ref="M30:M31"/>
    <mergeCell ref="M33:M34"/>
    <mergeCell ref="J30:J31"/>
    <mergeCell ref="F30:F31"/>
    <mergeCell ref="H35:H36"/>
    <mergeCell ref="G35:G36"/>
    <mergeCell ref="F35:F36"/>
    <mergeCell ref="J35:J36"/>
    <mergeCell ref="G30:G31"/>
    <mergeCell ref="I30:I31"/>
    <mergeCell ref="F39:F40"/>
    <mergeCell ref="G39:G40"/>
    <mergeCell ref="H39:H40"/>
    <mergeCell ref="I39:I40"/>
    <mergeCell ref="L30:L31"/>
    <mergeCell ref="F33:F34"/>
    <mergeCell ref="G33:G34"/>
    <mergeCell ref="H30:H31"/>
    <mergeCell ref="H33:H34"/>
    <mergeCell ref="J33:J34"/>
    <mergeCell ref="K33:K34"/>
    <mergeCell ref="K35:K36"/>
    <mergeCell ref="L33:L34"/>
    <mergeCell ref="L35:L36"/>
    <mergeCell ref="I35:I36"/>
    <mergeCell ref="I33:I34"/>
    <mergeCell ref="K39:K40"/>
    <mergeCell ref="H43:H44"/>
    <mergeCell ref="I43:I44"/>
    <mergeCell ref="J43:J44"/>
    <mergeCell ref="K43:K44"/>
    <mergeCell ref="J39:J40"/>
  </mergeCells>
  <hyperlinks>
    <hyperlink ref="L3" r:id="rId1"/>
    <hyperlink ref="L4" r:id="rId2"/>
    <hyperlink ref="L7" r:id="rId3"/>
    <hyperlink ref="L10" r:id="rId4"/>
    <hyperlink ref="L8" r:id="rId5"/>
    <hyperlink ref="L11" r:id="rId6"/>
    <hyperlink ref="L12" r:id="rId7"/>
    <hyperlink ref="L14" r:id="rId8"/>
    <hyperlink ref="L15" r:id="rId9"/>
    <hyperlink ref="L9" r:id="rId10"/>
    <hyperlink ref="L21" r:id="rId11"/>
    <hyperlink ref="L24" r:id="rId12"/>
    <hyperlink ref="L33" r:id="rId13"/>
    <hyperlink ref="L35" r:id="rId14"/>
    <hyperlink ref="L29" r:id="rId15"/>
    <hyperlink ref="L28" r:id="rId16"/>
    <hyperlink ref="L16" r:id="rId17"/>
    <hyperlink ref="L17" r:id="rId18"/>
    <hyperlink ref="L18" r:id="rId19"/>
    <hyperlink ref="L19" r:id="rId20"/>
    <hyperlink ref="L20" r:id="rId21"/>
    <hyperlink ref="L54" r:id="rId22"/>
    <hyperlink ref="L57" r:id="rId23"/>
    <hyperlink ref="L59" r:id="rId24"/>
    <hyperlink ref="L60" r:id="rId25"/>
    <hyperlink ref="L64" r:id="rId26"/>
  </hyperlinks>
  <pageMargins left="0.7" right="0.7" top="0.75" bottom="0.75" header="0.3" footer="0.3"/>
  <pageSetup paperSize="5" scale="60" orientation="landscape" r:id="rId27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CLASIFICADOR!$A$1:$A$12</xm:f>
          </x14:formula1>
          <xm:sqref>C3:C64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workbookViewId="0"/>
  </sheetViews>
  <sheetFormatPr baseColWidth="10" defaultRowHeight="15" x14ac:dyDescent="0.25"/>
  <cols>
    <col min="1" max="1" width="28.42578125" customWidth="1"/>
    <col min="2" max="2" width="16.28515625" style="69" customWidth="1"/>
    <col min="3" max="3" width="22.42578125" style="69" bestFit="1" customWidth="1"/>
    <col min="5" max="5" width="12.7109375" bestFit="1" customWidth="1"/>
  </cols>
  <sheetData>
    <row r="1" spans="1:5" s="52" customFormat="1" x14ac:dyDescent="0.25">
      <c r="A1" s="140" t="s">
        <v>142</v>
      </c>
      <c r="B1" s="141" t="s">
        <v>2</v>
      </c>
      <c r="C1" s="141" t="s">
        <v>143</v>
      </c>
    </row>
    <row r="2" spans="1:5" ht="30" customHeight="1" x14ac:dyDescent="0.25">
      <c r="A2" s="64" t="s">
        <v>138</v>
      </c>
      <c r="B2" s="65">
        <v>5600</v>
      </c>
      <c r="C2" s="204">
        <f>SUM(B2:B7)</f>
        <v>366007.8</v>
      </c>
      <c r="E2" s="139"/>
    </row>
    <row r="3" spans="1:5" ht="30" customHeight="1" x14ac:dyDescent="0.25">
      <c r="A3" s="64" t="s">
        <v>138</v>
      </c>
      <c r="B3" s="66">
        <v>11500</v>
      </c>
      <c r="C3" s="204"/>
    </row>
    <row r="4" spans="1:5" s="52" customFormat="1" ht="30" customHeight="1" x14ac:dyDescent="0.25">
      <c r="A4" s="64" t="s">
        <v>138</v>
      </c>
      <c r="B4" s="113">
        <v>49711.8</v>
      </c>
      <c r="C4" s="204"/>
    </row>
    <row r="5" spans="1:5" s="52" customFormat="1" ht="30" customHeight="1" x14ac:dyDescent="0.25">
      <c r="A5" s="64" t="s">
        <v>138</v>
      </c>
      <c r="B5" s="113">
        <v>6000</v>
      </c>
      <c r="C5" s="204"/>
    </row>
    <row r="6" spans="1:5" s="52" customFormat="1" ht="30" customHeight="1" x14ac:dyDescent="0.25">
      <c r="A6" s="64" t="s">
        <v>138</v>
      </c>
      <c r="B6" s="92">
        <v>127200</v>
      </c>
      <c r="C6" s="204"/>
    </row>
    <row r="7" spans="1:5" x14ac:dyDescent="0.25">
      <c r="A7" s="64" t="s">
        <v>138</v>
      </c>
      <c r="B7" s="66">
        <v>165996</v>
      </c>
      <c r="C7" s="204"/>
    </row>
    <row r="8" spans="1:5" x14ac:dyDescent="0.25">
      <c r="A8" s="64" t="s">
        <v>133</v>
      </c>
      <c r="B8" s="65">
        <v>200</v>
      </c>
      <c r="C8" s="204">
        <f>SUM(B8:B16)</f>
        <v>214988.05</v>
      </c>
    </row>
    <row r="9" spans="1:5" x14ac:dyDescent="0.25">
      <c r="A9" s="64" t="s">
        <v>133</v>
      </c>
      <c r="B9" s="65">
        <v>1800</v>
      </c>
      <c r="C9" s="204"/>
    </row>
    <row r="10" spans="1:5" s="52" customFormat="1" x14ac:dyDescent="0.25">
      <c r="A10" s="64" t="s">
        <v>133</v>
      </c>
      <c r="B10" s="113">
        <v>2025</v>
      </c>
      <c r="C10" s="204"/>
    </row>
    <row r="11" spans="1:5" s="52" customFormat="1" x14ac:dyDescent="0.25">
      <c r="A11" s="64" t="s">
        <v>133</v>
      </c>
      <c r="B11" s="113">
        <v>1100</v>
      </c>
      <c r="C11" s="204"/>
    </row>
    <row r="12" spans="1:5" x14ac:dyDescent="0.25">
      <c r="A12" s="64" t="s">
        <v>133</v>
      </c>
      <c r="B12" s="65">
        <v>5400</v>
      </c>
      <c r="C12" s="204"/>
    </row>
    <row r="13" spans="1:5" s="52" customFormat="1" x14ac:dyDescent="0.25">
      <c r="A13" s="64" t="s">
        <v>133</v>
      </c>
      <c r="B13" s="87">
        <v>48140</v>
      </c>
      <c r="C13" s="204"/>
    </row>
    <row r="14" spans="1:5" s="52" customFormat="1" x14ac:dyDescent="0.25">
      <c r="A14" s="64" t="s">
        <v>133</v>
      </c>
      <c r="B14" s="87">
        <v>98600</v>
      </c>
      <c r="C14" s="204"/>
    </row>
    <row r="15" spans="1:5" x14ac:dyDescent="0.25">
      <c r="A15" s="64" t="s">
        <v>133</v>
      </c>
      <c r="B15" s="66">
        <v>42724.25</v>
      </c>
      <c r="C15" s="204"/>
    </row>
    <row r="16" spans="1:5" x14ac:dyDescent="0.25">
      <c r="A16" s="64" t="s">
        <v>133</v>
      </c>
      <c r="B16" s="66">
        <v>14998.8</v>
      </c>
      <c r="C16" s="204"/>
    </row>
    <row r="17" spans="1:3" x14ac:dyDescent="0.25">
      <c r="A17" s="64" t="s">
        <v>31</v>
      </c>
      <c r="B17" s="66">
        <v>42502.400000000001</v>
      </c>
      <c r="C17" s="204">
        <f>SUM(B17:B21)</f>
        <v>275002.40000000002</v>
      </c>
    </row>
    <row r="18" spans="1:3" x14ac:dyDescent="0.25">
      <c r="A18" s="64" t="s">
        <v>31</v>
      </c>
      <c r="B18" s="65">
        <v>45000</v>
      </c>
      <c r="C18" s="204"/>
    </row>
    <row r="19" spans="1:3" x14ac:dyDescent="0.25">
      <c r="A19" s="64" t="s">
        <v>31</v>
      </c>
      <c r="B19" s="65">
        <v>45000</v>
      </c>
      <c r="C19" s="204"/>
    </row>
    <row r="20" spans="1:3" x14ac:dyDescent="0.25">
      <c r="A20" s="64" t="s">
        <v>31</v>
      </c>
      <c r="B20" s="67">
        <v>95000</v>
      </c>
      <c r="C20" s="204"/>
    </row>
    <row r="21" spans="1:3" x14ac:dyDescent="0.25">
      <c r="A21" s="64" t="s">
        <v>31</v>
      </c>
      <c r="B21" s="67">
        <v>47500</v>
      </c>
      <c r="C21" s="204"/>
    </row>
    <row r="22" spans="1:3" x14ac:dyDescent="0.25">
      <c r="A22" s="64" t="s">
        <v>139</v>
      </c>
      <c r="B22" s="65">
        <v>1900</v>
      </c>
      <c r="C22" s="204">
        <f>SUM(B22:B27)</f>
        <v>185466</v>
      </c>
    </row>
    <row r="23" spans="1:3" s="52" customFormat="1" x14ac:dyDescent="0.25">
      <c r="A23" s="64" t="s">
        <v>139</v>
      </c>
      <c r="B23" s="113">
        <v>1120</v>
      </c>
      <c r="C23" s="204"/>
    </row>
    <row r="24" spans="1:3" s="52" customFormat="1" x14ac:dyDescent="0.25">
      <c r="A24" s="64" t="s">
        <v>139</v>
      </c>
      <c r="B24" s="113">
        <v>1044</v>
      </c>
      <c r="C24" s="204"/>
    </row>
    <row r="25" spans="1:3" x14ac:dyDescent="0.25">
      <c r="A25" s="64" t="s">
        <v>139</v>
      </c>
      <c r="B25" s="66">
        <v>77852</v>
      </c>
      <c r="C25" s="204"/>
    </row>
    <row r="26" spans="1:3" x14ac:dyDescent="0.25">
      <c r="A26" s="64" t="s">
        <v>139</v>
      </c>
      <c r="B26" s="66">
        <v>70850</v>
      </c>
      <c r="C26" s="204"/>
    </row>
    <row r="27" spans="1:3" x14ac:dyDescent="0.25">
      <c r="A27" s="64" t="s">
        <v>139</v>
      </c>
      <c r="B27" s="66">
        <v>32700</v>
      </c>
      <c r="C27" s="204"/>
    </row>
    <row r="28" spans="1:3" x14ac:dyDescent="0.25">
      <c r="A28" s="64" t="s">
        <v>137</v>
      </c>
      <c r="B28" s="66">
        <v>13456</v>
      </c>
      <c r="C28" s="204">
        <f>SUM(B28:B32)</f>
        <v>700656</v>
      </c>
    </row>
    <row r="29" spans="1:3" x14ac:dyDescent="0.25">
      <c r="A29" s="64" t="s">
        <v>137</v>
      </c>
      <c r="B29" s="66">
        <v>48000</v>
      </c>
      <c r="C29" s="204"/>
    </row>
    <row r="30" spans="1:3" s="52" customFormat="1" x14ac:dyDescent="0.25">
      <c r="A30" s="64" t="s">
        <v>137</v>
      </c>
      <c r="B30" s="113">
        <v>568400</v>
      </c>
      <c r="C30" s="204"/>
    </row>
    <row r="31" spans="1:3" x14ac:dyDescent="0.25">
      <c r="A31" s="64" t="s">
        <v>137</v>
      </c>
      <c r="B31" s="66">
        <v>36000</v>
      </c>
      <c r="C31" s="204"/>
    </row>
    <row r="32" spans="1:3" x14ac:dyDescent="0.25">
      <c r="A32" s="64" t="s">
        <v>137</v>
      </c>
      <c r="B32" s="66">
        <v>34800</v>
      </c>
      <c r="C32" s="204"/>
    </row>
    <row r="33" spans="1:3" x14ac:dyDescent="0.25">
      <c r="A33" s="64" t="s">
        <v>22</v>
      </c>
      <c r="B33" s="66">
        <v>5700</v>
      </c>
      <c r="C33" s="204">
        <f>SUM(B33:B39)</f>
        <v>495947.18</v>
      </c>
    </row>
    <row r="34" spans="1:3" x14ac:dyDescent="0.25">
      <c r="A34" s="64" t="s">
        <v>22</v>
      </c>
      <c r="B34" s="68">
        <v>222250</v>
      </c>
      <c r="C34" s="204"/>
    </row>
    <row r="35" spans="1:3" x14ac:dyDescent="0.25">
      <c r="A35" s="64" t="s">
        <v>22</v>
      </c>
      <c r="B35" s="65">
        <v>11400</v>
      </c>
      <c r="C35" s="204"/>
    </row>
    <row r="36" spans="1:3" x14ac:dyDescent="0.25">
      <c r="A36" s="64" t="s">
        <v>22</v>
      </c>
      <c r="B36" s="65">
        <v>114000</v>
      </c>
      <c r="C36" s="204"/>
    </row>
    <row r="37" spans="1:3" s="52" customFormat="1" x14ac:dyDescent="0.25">
      <c r="A37" s="64" t="s">
        <v>22</v>
      </c>
      <c r="B37" s="113">
        <v>357.18</v>
      </c>
      <c r="C37" s="204"/>
    </row>
    <row r="38" spans="1:3" x14ac:dyDescent="0.25">
      <c r="A38" s="64" t="s">
        <v>22</v>
      </c>
      <c r="B38" s="65">
        <v>132240</v>
      </c>
      <c r="C38" s="204"/>
    </row>
    <row r="39" spans="1:3" x14ac:dyDescent="0.25">
      <c r="A39" s="64" t="s">
        <v>22</v>
      </c>
      <c r="B39" s="65">
        <v>10000</v>
      </c>
      <c r="C39" s="204"/>
    </row>
    <row r="40" spans="1:3" x14ac:dyDescent="0.25">
      <c r="A40" s="64" t="s">
        <v>134</v>
      </c>
      <c r="B40" s="66">
        <v>1150</v>
      </c>
      <c r="C40" s="204">
        <f>SUM(B40:B44)</f>
        <v>117750</v>
      </c>
    </row>
    <row r="41" spans="1:3" s="52" customFormat="1" x14ac:dyDescent="0.25">
      <c r="A41" s="64" t="s">
        <v>134</v>
      </c>
      <c r="B41" s="113">
        <v>3500</v>
      </c>
      <c r="C41" s="204"/>
    </row>
    <row r="42" spans="1:3" x14ac:dyDescent="0.25">
      <c r="A42" s="64" t="s">
        <v>134</v>
      </c>
      <c r="B42" s="65">
        <v>34800</v>
      </c>
      <c r="C42" s="204"/>
    </row>
    <row r="43" spans="1:3" s="52" customFormat="1" x14ac:dyDescent="0.25">
      <c r="A43" s="64" t="s">
        <v>134</v>
      </c>
      <c r="B43" s="87">
        <v>31900</v>
      </c>
      <c r="C43" s="204"/>
    </row>
    <row r="44" spans="1:3" x14ac:dyDescent="0.25">
      <c r="A44" s="64" t="s">
        <v>134</v>
      </c>
      <c r="B44" s="66">
        <v>46400</v>
      </c>
      <c r="C44" s="204"/>
    </row>
    <row r="45" spans="1:3" x14ac:dyDescent="0.25">
      <c r="A45" s="64" t="s">
        <v>136</v>
      </c>
      <c r="B45" s="65">
        <v>1024</v>
      </c>
      <c r="C45" s="204">
        <f>SUM(B45:B49)</f>
        <v>28628.84</v>
      </c>
    </row>
    <row r="46" spans="1:3" x14ac:dyDescent="0.25">
      <c r="A46" s="64" t="s">
        <v>136</v>
      </c>
      <c r="B46" s="65">
        <v>1400</v>
      </c>
      <c r="C46" s="204"/>
    </row>
    <row r="47" spans="1:3" s="52" customFormat="1" x14ac:dyDescent="0.25">
      <c r="A47" s="64" t="s">
        <v>136</v>
      </c>
      <c r="B47" s="113">
        <v>314.83999999999997</v>
      </c>
      <c r="C47" s="204"/>
    </row>
    <row r="48" spans="1:3" s="52" customFormat="1" x14ac:dyDescent="0.25">
      <c r="A48" s="64" t="s">
        <v>136</v>
      </c>
      <c r="B48" s="87">
        <v>24450</v>
      </c>
      <c r="C48" s="204"/>
    </row>
    <row r="49" spans="1:3" x14ac:dyDescent="0.25">
      <c r="A49" s="64" t="s">
        <v>136</v>
      </c>
      <c r="B49" s="65">
        <v>1440</v>
      </c>
      <c r="C49" s="204"/>
    </row>
    <row r="50" spans="1:3" x14ac:dyDescent="0.25">
      <c r="A50" s="64" t="s">
        <v>140</v>
      </c>
      <c r="B50" s="65">
        <v>1776</v>
      </c>
      <c r="C50" s="105">
        <f>B50</f>
        <v>1776</v>
      </c>
    </row>
    <row r="51" spans="1:3" x14ac:dyDescent="0.25">
      <c r="A51" s="64" t="s">
        <v>132</v>
      </c>
      <c r="B51" s="66">
        <v>2807.94</v>
      </c>
      <c r="C51" s="105">
        <f>B51</f>
        <v>2807.94</v>
      </c>
    </row>
    <row r="52" spans="1:3" x14ac:dyDescent="0.25">
      <c r="A52" s="64" t="s">
        <v>135</v>
      </c>
      <c r="B52" s="68">
        <v>2252000</v>
      </c>
      <c r="C52" s="204">
        <f>SUM(B52:B54)</f>
        <v>5001560</v>
      </c>
    </row>
    <row r="53" spans="1:3" x14ac:dyDescent="0.25">
      <c r="A53" s="64" t="s">
        <v>135</v>
      </c>
      <c r="B53" s="68">
        <v>2252000</v>
      </c>
      <c r="C53" s="204"/>
    </row>
    <row r="54" spans="1:3" x14ac:dyDescent="0.25">
      <c r="A54" s="64" t="s">
        <v>135</v>
      </c>
      <c r="B54" s="68">
        <v>497560</v>
      </c>
      <c r="C54" s="204"/>
    </row>
    <row r="55" spans="1:3" x14ac:dyDescent="0.25">
      <c r="A55" s="86" t="s">
        <v>166</v>
      </c>
      <c r="B55" s="57">
        <v>162400</v>
      </c>
      <c r="C55" s="203">
        <f>SUM(B55:B62)</f>
        <v>1621680</v>
      </c>
    </row>
    <row r="56" spans="1:3" x14ac:dyDescent="0.25">
      <c r="A56" s="86" t="s">
        <v>166</v>
      </c>
      <c r="B56" s="57">
        <v>197200</v>
      </c>
      <c r="C56" s="203"/>
    </row>
    <row r="57" spans="1:3" x14ac:dyDescent="0.25">
      <c r="A57" s="86" t="s">
        <v>166</v>
      </c>
      <c r="B57" s="57">
        <v>197200</v>
      </c>
      <c r="C57" s="203"/>
    </row>
    <row r="58" spans="1:3" x14ac:dyDescent="0.25">
      <c r="A58" s="86" t="s">
        <v>166</v>
      </c>
      <c r="B58" s="57">
        <v>197200</v>
      </c>
      <c r="C58" s="203"/>
    </row>
    <row r="59" spans="1:3" x14ac:dyDescent="0.25">
      <c r="A59" s="86" t="s">
        <v>166</v>
      </c>
      <c r="B59" s="57">
        <v>197200</v>
      </c>
      <c r="C59" s="203"/>
    </row>
    <row r="60" spans="1:3" x14ac:dyDescent="0.25">
      <c r="A60" s="86" t="s">
        <v>166</v>
      </c>
      <c r="B60" s="57">
        <v>216920</v>
      </c>
      <c r="C60" s="203"/>
    </row>
    <row r="61" spans="1:3" x14ac:dyDescent="0.25">
      <c r="A61" s="86" t="s">
        <v>166</v>
      </c>
      <c r="B61" s="57">
        <v>216920</v>
      </c>
      <c r="C61" s="203"/>
    </row>
    <row r="62" spans="1:3" x14ac:dyDescent="0.25">
      <c r="A62" s="86" t="s">
        <v>166</v>
      </c>
      <c r="B62" s="57">
        <v>236640</v>
      </c>
      <c r="C62" s="203"/>
    </row>
    <row r="63" spans="1:3" ht="30" customHeight="1" x14ac:dyDescent="0.25">
      <c r="A63" s="202" t="s">
        <v>229</v>
      </c>
      <c r="B63" s="202"/>
      <c r="C63" s="202"/>
    </row>
  </sheetData>
  <sortState ref="A2:B39">
    <sortCondition ref="A2:A39"/>
  </sortState>
  <mergeCells count="11">
    <mergeCell ref="C33:C39"/>
    <mergeCell ref="C2:C7"/>
    <mergeCell ref="C8:C16"/>
    <mergeCell ref="C17:C21"/>
    <mergeCell ref="C22:C27"/>
    <mergeCell ref="C28:C32"/>
    <mergeCell ref="A63:C63"/>
    <mergeCell ref="C55:C62"/>
    <mergeCell ref="C40:C44"/>
    <mergeCell ref="C45:C49"/>
    <mergeCell ref="C52:C54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CLASIFICADOR!$A$1:$A$12</xm:f>
          </x14:formula1>
          <xm:sqref>A2:A62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workbookViewId="0">
      <selection activeCell="A2" sqref="A2"/>
    </sheetView>
  </sheetViews>
  <sheetFormatPr baseColWidth="10" defaultRowHeight="15" x14ac:dyDescent="0.25"/>
  <cols>
    <col min="1" max="1" width="14.42578125" customWidth="1"/>
    <col min="2" max="2" width="17.85546875" customWidth="1"/>
    <col min="4" max="4" width="18.5703125" customWidth="1"/>
    <col min="5" max="5" width="21.85546875" style="52" customWidth="1"/>
    <col min="13" max="13" width="14.140625" bestFit="1" customWidth="1"/>
  </cols>
  <sheetData>
    <row r="1" spans="1:6" ht="18.75" x14ac:dyDescent="0.3">
      <c r="A1" s="54" t="s">
        <v>145</v>
      </c>
      <c r="B1" s="54" t="s">
        <v>2</v>
      </c>
      <c r="C1" s="205" t="s">
        <v>149</v>
      </c>
      <c r="D1" s="205"/>
      <c r="E1" s="55" t="s">
        <v>222</v>
      </c>
      <c r="F1" s="117"/>
    </row>
    <row r="2" spans="1:6" x14ac:dyDescent="0.25">
      <c r="A2" s="9" t="s">
        <v>230</v>
      </c>
      <c r="B2" s="103">
        <v>2807.94</v>
      </c>
      <c r="C2" s="138" t="s">
        <v>146</v>
      </c>
      <c r="D2" s="120">
        <f>SUM(B2:B16)</f>
        <v>5586190.2599999998</v>
      </c>
      <c r="E2" s="142">
        <f>SUM(D2:D5)</f>
        <v>9188931.379999999</v>
      </c>
    </row>
    <row r="3" spans="1:6" x14ac:dyDescent="0.25">
      <c r="A3" s="9">
        <v>43913</v>
      </c>
      <c r="B3" s="36">
        <v>16936</v>
      </c>
      <c r="C3" s="138" t="s">
        <v>147</v>
      </c>
      <c r="D3" s="120">
        <f>SUM(B17:B35)</f>
        <v>2117611.4500000002</v>
      </c>
      <c r="E3" s="70"/>
    </row>
    <row r="4" spans="1:6" x14ac:dyDescent="0.25">
      <c r="A4" s="9">
        <v>43913</v>
      </c>
      <c r="B4" s="36">
        <v>138504</v>
      </c>
      <c r="C4" s="138" t="s">
        <v>148</v>
      </c>
      <c r="D4" s="137">
        <f>SUM(B36:B45)</f>
        <v>1470490.47</v>
      </c>
    </row>
    <row r="5" spans="1:6" x14ac:dyDescent="0.25">
      <c r="A5" s="9">
        <v>43913</v>
      </c>
      <c r="B5" s="102">
        <v>34800</v>
      </c>
      <c r="C5" s="138" t="s">
        <v>221</v>
      </c>
      <c r="D5" s="120">
        <f>SUM(B46:B47)</f>
        <v>14639.2</v>
      </c>
    </row>
    <row r="6" spans="1:6" x14ac:dyDescent="0.25">
      <c r="A6" s="9">
        <v>43915</v>
      </c>
      <c r="B6" s="121">
        <v>8932</v>
      </c>
    </row>
    <row r="7" spans="1:6" x14ac:dyDescent="0.25">
      <c r="A7" s="9">
        <v>43915</v>
      </c>
      <c r="B7" s="102">
        <v>132240</v>
      </c>
    </row>
    <row r="8" spans="1:6" x14ac:dyDescent="0.25">
      <c r="A8" s="9">
        <v>43916</v>
      </c>
      <c r="B8" s="103">
        <v>6612</v>
      </c>
    </row>
    <row r="9" spans="1:6" x14ac:dyDescent="0.25">
      <c r="A9" s="9">
        <v>43916</v>
      </c>
      <c r="B9" s="17">
        <v>3248</v>
      </c>
    </row>
    <row r="10" spans="1:6" x14ac:dyDescent="0.25">
      <c r="A10" s="9">
        <v>43916</v>
      </c>
      <c r="B10" s="103">
        <v>42502.400000000001</v>
      </c>
    </row>
    <row r="11" spans="1:6" x14ac:dyDescent="0.25">
      <c r="A11" s="9">
        <v>43920</v>
      </c>
      <c r="B11" s="103">
        <v>13456</v>
      </c>
    </row>
    <row r="12" spans="1:6" x14ac:dyDescent="0.25">
      <c r="A12" s="25">
        <v>43920</v>
      </c>
      <c r="B12" s="101">
        <v>2252000</v>
      </c>
    </row>
    <row r="13" spans="1:6" x14ac:dyDescent="0.25">
      <c r="A13" s="25">
        <v>43920</v>
      </c>
      <c r="B13" s="101">
        <v>2252000</v>
      </c>
    </row>
    <row r="14" spans="1:6" x14ac:dyDescent="0.25">
      <c r="A14" s="25">
        <v>43920</v>
      </c>
      <c r="B14" s="101">
        <v>577169.6</v>
      </c>
    </row>
    <row r="15" spans="1:6" x14ac:dyDescent="0.25">
      <c r="A15" s="9">
        <v>43921</v>
      </c>
      <c r="B15" s="17">
        <v>14674</v>
      </c>
    </row>
    <row r="16" spans="1:6" x14ac:dyDescent="0.25">
      <c r="A16" s="25">
        <v>43921</v>
      </c>
      <c r="B16" s="104">
        <v>90308.32</v>
      </c>
    </row>
    <row r="17" spans="1:2" x14ac:dyDescent="0.25">
      <c r="A17" s="9">
        <v>43923</v>
      </c>
      <c r="B17" s="103">
        <v>45000</v>
      </c>
    </row>
    <row r="18" spans="1:2" x14ac:dyDescent="0.25">
      <c r="A18" s="9">
        <v>43923</v>
      </c>
      <c r="B18" s="103">
        <v>45000</v>
      </c>
    </row>
    <row r="19" spans="1:2" x14ac:dyDescent="0.25">
      <c r="A19" s="25">
        <v>43935</v>
      </c>
      <c r="B19" s="101">
        <v>222250</v>
      </c>
    </row>
    <row r="20" spans="1:2" x14ac:dyDescent="0.25">
      <c r="A20" s="38">
        <v>43935</v>
      </c>
      <c r="B20" s="42">
        <v>95000</v>
      </c>
    </row>
    <row r="21" spans="1:2" x14ac:dyDescent="0.25">
      <c r="A21" s="38">
        <v>43936</v>
      </c>
      <c r="B21" s="42">
        <v>47500</v>
      </c>
    </row>
    <row r="22" spans="1:2" x14ac:dyDescent="0.25">
      <c r="A22" s="9">
        <v>43941</v>
      </c>
      <c r="B22" s="36">
        <v>13270.4</v>
      </c>
    </row>
    <row r="23" spans="1:2" x14ac:dyDescent="0.25">
      <c r="A23" s="9">
        <v>43941</v>
      </c>
      <c r="B23" s="104">
        <v>42724.25</v>
      </c>
    </row>
    <row r="24" spans="1:2" x14ac:dyDescent="0.25">
      <c r="A24" s="9">
        <v>43941</v>
      </c>
      <c r="B24" s="27">
        <v>120118</v>
      </c>
    </row>
    <row r="25" spans="1:2" s="52" customFormat="1" x14ac:dyDescent="0.25">
      <c r="A25" s="9">
        <v>43942</v>
      </c>
      <c r="B25" s="104">
        <v>165996</v>
      </c>
    </row>
    <row r="26" spans="1:2" s="52" customFormat="1" x14ac:dyDescent="0.25">
      <c r="A26" s="99">
        <v>43942</v>
      </c>
      <c r="B26" s="87">
        <v>175914</v>
      </c>
    </row>
    <row r="27" spans="1:2" s="52" customFormat="1" x14ac:dyDescent="0.25">
      <c r="A27" s="131">
        <v>43943</v>
      </c>
      <c r="B27" s="136">
        <v>31900</v>
      </c>
    </row>
    <row r="28" spans="1:2" s="52" customFormat="1" x14ac:dyDescent="0.25">
      <c r="A28" s="100">
        <v>43949</v>
      </c>
      <c r="B28" s="97">
        <v>162400</v>
      </c>
    </row>
    <row r="29" spans="1:2" s="52" customFormat="1" x14ac:dyDescent="0.25">
      <c r="A29" s="100">
        <v>43949</v>
      </c>
      <c r="B29" s="57">
        <v>197200</v>
      </c>
    </row>
    <row r="30" spans="1:2" s="52" customFormat="1" x14ac:dyDescent="0.25">
      <c r="A30" s="100">
        <v>43949</v>
      </c>
      <c r="B30" s="57">
        <v>197200</v>
      </c>
    </row>
    <row r="31" spans="1:2" s="52" customFormat="1" x14ac:dyDescent="0.25">
      <c r="A31" s="100">
        <v>43949</v>
      </c>
      <c r="B31" s="97">
        <v>197200</v>
      </c>
    </row>
    <row r="32" spans="1:2" s="52" customFormat="1" x14ac:dyDescent="0.25">
      <c r="A32" s="100">
        <v>43949</v>
      </c>
      <c r="B32" s="57">
        <v>197200</v>
      </c>
    </row>
    <row r="33" spans="1:11" s="52" customFormat="1" x14ac:dyDescent="0.25">
      <c r="A33" s="9">
        <v>43950</v>
      </c>
      <c r="B33" s="104">
        <v>14998.8</v>
      </c>
    </row>
    <row r="34" spans="1:11" s="52" customFormat="1" x14ac:dyDescent="0.25">
      <c r="A34" s="99">
        <v>43950</v>
      </c>
      <c r="B34" s="87">
        <v>48140</v>
      </c>
    </row>
    <row r="35" spans="1:11" s="52" customFormat="1" x14ac:dyDescent="0.25">
      <c r="A35" s="99">
        <v>43950</v>
      </c>
      <c r="B35" s="87">
        <v>98600</v>
      </c>
    </row>
    <row r="36" spans="1:11" s="52" customFormat="1" x14ac:dyDescent="0.25">
      <c r="A36" s="9">
        <v>43956</v>
      </c>
      <c r="B36" s="11">
        <v>97440</v>
      </c>
    </row>
    <row r="37" spans="1:11" x14ac:dyDescent="0.25">
      <c r="A37" s="9">
        <v>43956</v>
      </c>
      <c r="B37" s="104">
        <v>46400</v>
      </c>
    </row>
    <row r="38" spans="1:11" x14ac:dyDescent="0.25">
      <c r="A38" s="9">
        <v>43956</v>
      </c>
      <c r="B38" s="11">
        <v>762</v>
      </c>
    </row>
    <row r="39" spans="1:11" x14ac:dyDescent="0.25">
      <c r="A39" s="126">
        <v>43962</v>
      </c>
      <c r="B39" s="113">
        <v>49711.8</v>
      </c>
    </row>
    <row r="40" spans="1:11" x14ac:dyDescent="0.25">
      <c r="A40" s="77">
        <v>43965</v>
      </c>
      <c r="B40" s="81">
        <v>34800</v>
      </c>
    </row>
    <row r="41" spans="1:11" x14ac:dyDescent="0.25">
      <c r="A41" s="112">
        <v>43971</v>
      </c>
      <c r="B41" s="114">
        <v>2496.67</v>
      </c>
    </row>
    <row r="42" spans="1:11" x14ac:dyDescent="0.25">
      <c r="A42" s="128">
        <v>43971</v>
      </c>
      <c r="B42" s="116">
        <v>568400</v>
      </c>
    </row>
    <row r="43" spans="1:11" x14ac:dyDescent="0.25">
      <c r="A43" s="130">
        <v>43978</v>
      </c>
      <c r="B43" s="135">
        <v>216920</v>
      </c>
    </row>
    <row r="44" spans="1:11" x14ac:dyDescent="0.25">
      <c r="A44" s="127">
        <v>43978</v>
      </c>
      <c r="B44" s="94">
        <v>216920</v>
      </c>
    </row>
    <row r="45" spans="1:11" x14ac:dyDescent="0.25">
      <c r="A45" s="132">
        <v>43978</v>
      </c>
      <c r="B45" s="115">
        <v>236640</v>
      </c>
    </row>
    <row r="46" spans="1:11" x14ac:dyDescent="0.25">
      <c r="A46" s="122">
        <v>43985</v>
      </c>
      <c r="B46" s="123">
        <v>13595.2</v>
      </c>
    </row>
    <row r="47" spans="1:11" x14ac:dyDescent="0.25">
      <c r="A47" s="109">
        <v>43998</v>
      </c>
      <c r="B47" s="108">
        <v>1044</v>
      </c>
    </row>
    <row r="48" spans="1:11" x14ac:dyDescent="0.25">
      <c r="J48" s="129"/>
      <c r="K48" s="134"/>
    </row>
    <row r="49" spans="10:11" x14ac:dyDescent="0.25">
      <c r="J49" s="124"/>
      <c r="K49" s="125"/>
    </row>
    <row r="50" spans="10:11" x14ac:dyDescent="0.25">
      <c r="J50" s="124"/>
      <c r="K50" s="125"/>
    </row>
    <row r="51" spans="10:11" x14ac:dyDescent="0.25">
      <c r="J51" s="122"/>
      <c r="K51" s="123"/>
    </row>
    <row r="52" spans="10:11" x14ac:dyDescent="0.25">
      <c r="J52" s="111"/>
      <c r="K52" s="133"/>
    </row>
  </sheetData>
  <sortState ref="J2:K63">
    <sortCondition ref="J2:J63"/>
  </sortState>
  <mergeCells count="1">
    <mergeCell ref="C1:D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activeCell="A12" sqref="A12"/>
    </sheetView>
  </sheetViews>
  <sheetFormatPr baseColWidth="10" defaultRowHeight="15" x14ac:dyDescent="0.25"/>
  <sheetData>
    <row r="1" spans="1:1" x14ac:dyDescent="0.25">
      <c r="A1" t="s">
        <v>138</v>
      </c>
    </row>
    <row r="2" spans="1:1" x14ac:dyDescent="0.25">
      <c r="A2" t="s">
        <v>133</v>
      </c>
    </row>
    <row r="3" spans="1:1" x14ac:dyDescent="0.25">
      <c r="A3" t="s">
        <v>31</v>
      </c>
    </row>
    <row r="4" spans="1:1" x14ac:dyDescent="0.25">
      <c r="A4" t="s">
        <v>139</v>
      </c>
    </row>
    <row r="5" spans="1:1" x14ac:dyDescent="0.25">
      <c r="A5" t="s">
        <v>137</v>
      </c>
    </row>
    <row r="6" spans="1:1" x14ac:dyDescent="0.25">
      <c r="A6" t="s">
        <v>22</v>
      </c>
    </row>
    <row r="7" spans="1:1" x14ac:dyDescent="0.25">
      <c r="A7" t="s">
        <v>134</v>
      </c>
    </row>
    <row r="8" spans="1:1" x14ac:dyDescent="0.25">
      <c r="A8" t="s">
        <v>136</v>
      </c>
    </row>
    <row r="9" spans="1:1" x14ac:dyDescent="0.25">
      <c r="A9" t="s">
        <v>132</v>
      </c>
    </row>
    <row r="10" spans="1:1" x14ac:dyDescent="0.25">
      <c r="A10" t="s">
        <v>135</v>
      </c>
    </row>
    <row r="11" spans="1:1" s="52" customFormat="1" x14ac:dyDescent="0.25">
      <c r="A11" s="52" t="s">
        <v>166</v>
      </c>
    </row>
    <row r="12" spans="1:1" x14ac:dyDescent="0.25">
      <c r="A12" t="s">
        <v>140</v>
      </c>
    </row>
  </sheetData>
  <sortState ref="A1:A12">
    <sortCondition ref="A1:A1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INFORME GRAL COVID-19</vt:lpstr>
      <vt:lpstr>CANTIDAD POR RUBROS</vt:lpstr>
      <vt:lpstr>MONTOS POR MES</vt:lpstr>
      <vt:lpstr>CLASIFICADOR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Neri</dc:creator>
  <cp:lastModifiedBy>Cesar Ignacio Bocanegra Alvarado</cp:lastModifiedBy>
  <cp:lastPrinted>2020-05-26T17:13:24Z</cp:lastPrinted>
  <dcterms:created xsi:type="dcterms:W3CDTF">2020-05-22T19:06:46Z</dcterms:created>
  <dcterms:modified xsi:type="dcterms:W3CDTF">2020-07-13T17:47:38Z</dcterms:modified>
</cp:coreProperties>
</file>