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.bocanegra\Downloads\"/>
    </mc:Choice>
  </mc:AlternateContent>
  <bookViews>
    <workbookView xWindow="0" yWindow="0" windowWidth="20490" windowHeight="7050"/>
  </bookViews>
  <sheets>
    <sheet name="INFORME GRAL COVID-19" sheetId="1" r:id="rId1"/>
    <sheet name="CANTIDAD POR RUBROS" sheetId="3" r:id="rId2"/>
    <sheet name="MONTOS POR MES" sheetId="4" r:id="rId3"/>
    <sheet name="CLASIFICADOR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3" l="1"/>
  <c r="D4" i="4" l="1"/>
  <c r="D3" i="4"/>
  <c r="E2" i="4" s="1"/>
  <c r="D2" i="4"/>
  <c r="G54" i="1"/>
  <c r="C2" i="3"/>
  <c r="C6" i="3"/>
  <c r="C13" i="3"/>
  <c r="C18" i="3"/>
  <c r="C22" i="3"/>
  <c r="C26" i="3"/>
  <c r="C32" i="3"/>
  <c r="C36" i="3"/>
  <c r="C42" i="3"/>
  <c r="C41" i="3"/>
  <c r="C40" i="3"/>
</calcChain>
</file>

<file path=xl/sharedStrings.xml><?xml version="1.0" encoding="utf-8"?>
<sst xmlns="http://schemas.openxmlformats.org/spreadsheetml/2006/main" count="429" uniqueCount="197">
  <si>
    <t>GASTOS PAGADOS POR CONTIGENCIA COVID 2020</t>
  </si>
  <si>
    <t>CONCEPTO</t>
  </si>
  <si>
    <t>CANTIDAD</t>
  </si>
  <si>
    <t xml:space="preserve">MONTO </t>
  </si>
  <si>
    <t>FACTURA</t>
  </si>
  <si>
    <t>MONTO TOTAL FACTURA</t>
  </si>
  <si>
    <t>PROVEEDOR</t>
  </si>
  <si>
    <t>SERVIDOR PUBLICO RESPONSABLE DE EJERCER RECURSO PUBLICO</t>
  </si>
  <si>
    <t>HIPERVINCULO A FACTURA</t>
  </si>
  <si>
    <t>OBSERVACIONES</t>
  </si>
  <si>
    <t>TERMOMETRO INFRA ROJO</t>
  </si>
  <si>
    <t>12 PIEZAS</t>
  </si>
  <si>
    <t>LEMONPINK S A DE C V</t>
  </si>
  <si>
    <t>CESAR RIGOBERTO MOYA RODRIGUEZ</t>
  </si>
  <si>
    <t>https://transparencia.tlaquepaque.gob.mx/wp-content/uploads/2020/05/2825.pdf</t>
  </si>
  <si>
    <t>CUBRE BOCAS</t>
  </si>
  <si>
    <t>20 PIEZAS</t>
  </si>
  <si>
    <t>FE 1735</t>
  </si>
  <si>
    <t xml:space="preserve">ECOLOGIA PERO S A DE C V </t>
  </si>
  <si>
    <t>https://transparencia.tlaquepaque.gob.mx/wp-content/uploads/2020/05/FE-1735.pdf</t>
  </si>
  <si>
    <t>MOGOGLE CON VENTILACION  ALTA SEGURIDAD</t>
  </si>
  <si>
    <t>OVEROL TYVEK ALTA SEGURIDAD</t>
  </si>
  <si>
    <t>GEL ANTIBACTERIAL</t>
  </si>
  <si>
    <t>57 LITROS</t>
  </si>
  <si>
    <t>SIQ 3846</t>
  </si>
  <si>
    <t>DISTRIBUIDORA SIQUEL S A DE C V</t>
  </si>
  <si>
    <t>https://transparencia.tlaquepaque.gob.mx/wp-content/uploads/2020/05/SIQ-3846.pdf</t>
  </si>
  <si>
    <t>PAPEL HIGIENICO</t>
  </si>
  <si>
    <t>96 PIEZAS</t>
  </si>
  <si>
    <t>SIQ 3847</t>
  </si>
  <si>
    <t>https://transparencia.tlaquepaque.gob.mx/wp-content/uploads/2020/05/SIQ-3847.pdf</t>
  </si>
  <si>
    <t>DESPENSAS</t>
  </si>
  <si>
    <t>500 PIEZAS</t>
  </si>
  <si>
    <t>A 93</t>
  </si>
  <si>
    <t>NORMA ANGELICA BARAJAS BRAVO</t>
  </si>
  <si>
    <t>ADRIANA DEL CARMEN ZUÑIGA GUERRERO</t>
  </si>
  <si>
    <t>https://transparencia.tlaquepaque.gob.mx/wp-content/uploads/2020/05/A-93.pdf</t>
  </si>
  <si>
    <t>BOTELLAS DE PLASTICO</t>
  </si>
  <si>
    <t>128 PIEZAS</t>
  </si>
  <si>
    <t xml:space="preserve">MASCARAS QUIRURGICAS </t>
  </si>
  <si>
    <t>80 PIEZAS</t>
  </si>
  <si>
    <t>FE 1738</t>
  </si>
  <si>
    <t>https://transparencia.tlaquepaque.gob.mx/wp-content/uploads/2020/05/FE-1738.pdf</t>
  </si>
  <si>
    <t>BATAS DE CIRUGIA</t>
  </si>
  <si>
    <t>230 PIEZAS</t>
  </si>
  <si>
    <t>FE 1739</t>
  </si>
  <si>
    <t>https://transparencia.tlaquepaque.gob.mx/wp-content/uploads/2020/05/FE-1739.pdf</t>
  </si>
  <si>
    <t>GUANTES NITILO</t>
  </si>
  <si>
    <t>5 PIEZAS</t>
  </si>
  <si>
    <t>PABLO CESAR MONTERO FUENTES</t>
  </si>
  <si>
    <t>https://transparencia.tlaquepaque.gob.mx/wp-content/uploads/2020/05/3390.pdf</t>
  </si>
  <si>
    <t>https://transparencia.tlaquepaque.gob.mx/wp-content/uploads/2020/05/3389.pdf</t>
  </si>
  <si>
    <t>MOCHILAS GRANDES EQUIPADAS CON MATERIAL QUIRURGICO Y SERVICIOS DE URGENCIAS</t>
  </si>
  <si>
    <t>3 PIEZAS</t>
  </si>
  <si>
    <t>3PIEZAS</t>
  </si>
  <si>
    <t>A99</t>
  </si>
  <si>
    <t>CUBREBOCAS REFORZADO</t>
  </si>
  <si>
    <t>8,875 PIEZAS</t>
  </si>
  <si>
    <t>A 156</t>
  </si>
  <si>
    <t>MARIA DE LA LUZ CORDERO FRANCO</t>
  </si>
  <si>
    <t>CUBETAS CON GEL ANTIBACTERIAL 19 LITROS</t>
  </si>
  <si>
    <t>4 PIEZAS</t>
  </si>
  <si>
    <t>BOTELLAS DE ANTICEPTICO INSTANTANEO PARA MANOS CON HUMECTANTE (500 ML)</t>
  </si>
  <si>
    <t>VALERIA LIZETH GONZALEZ MEDINA</t>
  </si>
  <si>
    <t>GEL ANTIBACTERIAL LITROS</t>
  </si>
  <si>
    <t>1000 LITROS</t>
  </si>
  <si>
    <t>GRUPO EMPRESARIAL SOLTORS S A DE C V</t>
  </si>
  <si>
    <t>HIPOCLORITO DE SODIO AL 13%</t>
  </si>
  <si>
    <t>100 KILO BRUTO</t>
  </si>
  <si>
    <t xml:space="preserve">CUBREBOCAS </t>
  </si>
  <si>
    <t>10 CAJAS</t>
  </si>
  <si>
    <t>100 LITROS</t>
  </si>
  <si>
    <t>30 CAJAS</t>
  </si>
  <si>
    <t xml:space="preserve">GUANTE DE NITRILO </t>
  </si>
  <si>
    <t>500 PARES</t>
  </si>
  <si>
    <t>1000 PIEZAS</t>
  </si>
  <si>
    <t>FECHA DE PAGO</t>
  </si>
  <si>
    <t>FORMA DE PAGO</t>
  </si>
  <si>
    <t xml:space="preserve">CHEQUE </t>
  </si>
  <si>
    <t>TRANSFERENCIA BANCARIA</t>
  </si>
  <si>
    <t>TRANSFERENCIA  BANCARIA</t>
  </si>
  <si>
    <t>TRANSFERENCIA BANCARIA $322,480.00</t>
  </si>
  <si>
    <t>FECHA DE FACTURA</t>
  </si>
  <si>
    <t xml:space="preserve">CONVERSIONES ESPECIALES SA DE CV </t>
  </si>
  <si>
    <t>COMERCIALIZADORA MOBA PROFESIONAL DE OCCIDENTE S DE RL DE CV</t>
  </si>
  <si>
    <t>2000 LITROS</t>
  </si>
  <si>
    <t>VENTILADOR MEDICO DE ALTA FRECUENCIA</t>
  </si>
  <si>
    <t>MOCHILA ASPERSORA COLAPSABLE</t>
  </si>
  <si>
    <t>10 PIEZAS</t>
  </si>
  <si>
    <t>1 PIEZA</t>
  </si>
  <si>
    <t xml:space="preserve"> CHEQUE 37419</t>
  </si>
  <si>
    <t>CHEQUE  37418</t>
  </si>
  <si>
    <t>CHEQUE  37475</t>
  </si>
  <si>
    <t>FUMIGADORA DE VARILLA</t>
  </si>
  <si>
    <t>13 PIEZAS</t>
  </si>
  <si>
    <t>A 157</t>
  </si>
  <si>
    <t xml:space="preserve">6 PIEZAS </t>
  </si>
  <si>
    <t>FUMIGADORA MOTOR A GAS</t>
  </si>
  <si>
    <t>TRAJE TAYVEK MARCA SUK CON GORRO</t>
  </si>
  <si>
    <t>900 PIEZAS</t>
  </si>
  <si>
    <t>YATLA SA DE CV</t>
  </si>
  <si>
    <t>COBREBOCAS DE PROLIPROPILENO</t>
  </si>
  <si>
    <t>RECUPERACION DE FONDO REVOLVENTE</t>
  </si>
  <si>
    <t>FE, GRATITUD Y OBEDIENCIA COMPANY</t>
  </si>
  <si>
    <t>MASCARAS QUIRURGICAS O DE AISLAMIENTO DE PERSONAL MEDICO</t>
  </si>
  <si>
    <t>2000 PIEZAS</t>
  </si>
  <si>
    <t>GDL33</t>
  </si>
  <si>
    <t>MARCO ANTONIO NUÑO ROMO</t>
  </si>
  <si>
    <t>GUANTES Y ACCESORIOS MEDICOS</t>
  </si>
  <si>
    <t>10,000 PIEZAS</t>
  </si>
  <si>
    <t>CARLOS RAMIREZ SANCHES</t>
  </si>
  <si>
    <t xml:space="preserve">VENTILADOR MEDICO DE ALTA FRECUENCIAMARCA MAQUET </t>
  </si>
  <si>
    <t xml:space="preserve">VENTILADOR MEDICO DE ALTA FRECUENCIA MARCA MAQUET  </t>
  </si>
  <si>
    <t>https://transparencia.tlaquepaque.gob.mx/wp-content/uploads/2020/05/1059.pdf</t>
  </si>
  <si>
    <t>https://transparencia.tlaquepaque.gob.mx/wp-content/uploads/2020/05/1058.pdf</t>
  </si>
  <si>
    <t>https://transparencia.tlaquepaque.gob.mx/wp-content/uploads/2020/05/1061.pdf</t>
  </si>
  <si>
    <t>https://transparencia.tlaquepaque.gob.mx/wp-content/uploads/2020/05/1056.pdf</t>
  </si>
  <si>
    <t>https://transparencia.tlaquepaque.gob.mx/wp-content/uploads/2020/05/94081.pdf</t>
  </si>
  <si>
    <t>https://transparencia.tlaquepaque.gob.mx/wp-content/uploads/2020/05/5140.pdf</t>
  </si>
  <si>
    <t>https://transparencia.tlaquepaque.gob.mx/wp-content/uploads/2020/05/5141.pdf</t>
  </si>
  <si>
    <t>https://transparencia.tlaquepaque.gob.mx/wp-content/uploads/2020/05/5142.pdf</t>
  </si>
  <si>
    <t>https://transparencia.tlaquepaque.gob.mx/wp-content/uploads/2020/05/5178.pdf</t>
  </si>
  <si>
    <t>https://transparencia.tlaquepaque.gob.mx/wp-content/uploads/2020/05/3393.pdf</t>
  </si>
  <si>
    <t>https://transparencia.tlaquepaque.gob.mx/wp-content/uploads/2020/05/3397.pdf</t>
  </si>
  <si>
    <t>https://transparencia.tlaquepaque.gob.mx/wp-content/uploads/2020/05/226.pdf</t>
  </si>
  <si>
    <t>https://transparencia.tlaquepaque.gob.mx/wp-content/uploads/2020/05/A156.pdf</t>
  </si>
  <si>
    <t>https://transparencia.tlaquepaque.gob.mx/wp-content/uploads/2020/05/A99.pdf</t>
  </si>
  <si>
    <t>https://transparencia.tlaquepaque.gob.mx/wp-content/uploads/2020/05/A157.pdf</t>
  </si>
  <si>
    <t>https://transparencia.tlaquepaque.gob.mx/wp-content/uploads/2020/05/244.pdf</t>
  </si>
  <si>
    <t>https://transparencia.tlaquepaque.gob.mx/wp-content/uploads/2020/05/501778661.pdf</t>
  </si>
  <si>
    <t>https://transparencia.tlaquepaque.gob.mx/wp-content/uploads/2020/05/231.pdf</t>
  </si>
  <si>
    <t>CLASIFICADOR DE RUBRO</t>
  </si>
  <si>
    <t>TERMOMETRO</t>
  </si>
  <si>
    <t>CUBREBOCAS</t>
  </si>
  <si>
    <t>GUANTES</t>
  </si>
  <si>
    <t>VENTILADORES</t>
  </si>
  <si>
    <t>INSUMOS DE SANEAMIENTO</t>
  </si>
  <si>
    <t>EQUIPO MEDICO</t>
  </si>
  <si>
    <t>BATAS Y TRAJES MEDICOS</t>
  </si>
  <si>
    <t>EQUIPO DE SANEAMIENTO</t>
  </si>
  <si>
    <t>OTROS</t>
  </si>
  <si>
    <t>https://transparencia.tlaquepaque.gob.mx/wp-content/uploads/2020/05/GDL-33.pdf</t>
  </si>
  <si>
    <t>RUBRO</t>
  </si>
  <si>
    <t>CANTIDAD POR RUBROS</t>
  </si>
  <si>
    <t>MONTO TOTAL DE GASTO:</t>
  </si>
  <si>
    <t>FECHA</t>
  </si>
  <si>
    <t>MARZO</t>
  </si>
  <si>
    <t>ABRIL</t>
  </si>
  <si>
    <t>MAYO</t>
  </si>
  <si>
    <t>TOTAL</t>
  </si>
  <si>
    <t>GASTO POR MES</t>
  </si>
  <si>
    <t>TRAJE TYVEK MARCA SUK CON GORRO</t>
  </si>
  <si>
    <t>800 PIEZAS</t>
  </si>
  <si>
    <t>C243</t>
  </si>
  <si>
    <t>SANITIZANTE MARCA CONCEPT FOR PHARMACY</t>
  </si>
  <si>
    <t xml:space="preserve">PARES DE GUANTES ESTERELIZADOS </t>
  </si>
  <si>
    <t>5,500 PIEZAS</t>
  </si>
  <si>
    <t>A311</t>
  </si>
  <si>
    <t>TRANSFERENCIA BANCARIA $80,040.00</t>
  </si>
  <si>
    <t>COLOR SOLUCIONES GRAFICAS</t>
  </si>
  <si>
    <t>CUBRE BOCAS REFORZADO</t>
  </si>
  <si>
    <t>A313</t>
  </si>
  <si>
    <t>CUBRE BOCAS TERMOSELLADOS</t>
  </si>
  <si>
    <t>5,000 PIEZAS</t>
  </si>
  <si>
    <t>GRAFICOS Y MAS  GLEZ- MED</t>
  </si>
  <si>
    <t xml:space="preserve">500 PZS.  10g./Sobre </t>
  </si>
  <si>
    <t>$127.200,00</t>
  </si>
  <si>
    <t>CEMENTERIOS</t>
  </si>
  <si>
    <t>SERVICIO DE EXCAVACION DE 80 M DE LARGO A 60M DE PROFUNDIDAD POR 6 M DE ANCHO INCLUYE CUATRO OPERADORES CUATRO MAQUINAS TIPO TRASCABO, UNA MOTOCONFORMADORA Y TRES VOLTEOS DE SEIS TONELADAS PARA ACARREO EN EL PANTEON DE SANTA ANITA</t>
  </si>
  <si>
    <t>CONSTRUCCION, ELABORACION, DISEÑO DE LAPIDAS CON CAPACIDAD DE SEIS PERSONAS CADA LAPIDA CON LADRILLOS ADOBON ARTESANAL CON ENJARRE Y BOQUITAS EN EL PANTEON DE SANTA ANITA</t>
  </si>
  <si>
    <t>A420</t>
  </si>
  <si>
    <t xml:space="preserve">TRANSFERENCIA </t>
  </si>
  <si>
    <t>CESAR SAUCEDO RAMIRES</t>
  </si>
  <si>
    <t>L. A. JOSE ALFREDO GAVIÑO HERNANDEZ</t>
  </si>
  <si>
    <t>A261</t>
  </si>
  <si>
    <t xml:space="preserve">TRANSFERENCIA $394,400.00 </t>
  </si>
  <si>
    <t>ANTONIO BARAJAS VELAZQUEZ</t>
  </si>
  <si>
    <t>A259</t>
  </si>
  <si>
    <t>A262</t>
  </si>
  <si>
    <t>A260</t>
  </si>
  <si>
    <t>TRANSFERENCIA</t>
  </si>
  <si>
    <t>A271</t>
  </si>
  <si>
    <t>29/05/20020</t>
  </si>
  <si>
    <t>A272</t>
  </si>
  <si>
    <t>A273</t>
  </si>
  <si>
    <t>https://transparencia.tlaquepaque.gob.mx/wp-content/uploads/2020/05/C243.pdf</t>
  </si>
  <si>
    <t>https://transparencia.tlaquepaque.gob.mx/wp-content/uploads/2020/05/A311.pdf</t>
  </si>
  <si>
    <t>https://transparencia.tlaquepaque.gob.mx/wp-content/uploads/2020/05/A420.pdf</t>
  </si>
  <si>
    <t>https://transparencia.tlaquepaque.gob.mx/wp-content/uploads/2020/05/A261.pdf</t>
  </si>
  <si>
    <t>https://transparencia.tlaquepaque.gob.mx/wp-content/uploads/2020/05/A259.pdf</t>
  </si>
  <si>
    <t>https://transparencia.tlaquepaque.gob.mx/wp-content/uploads/2020/05/A262.pdf</t>
  </si>
  <si>
    <t>https://transparencia.tlaquepaque.gob.mx/wp-content/uploads/2020/05/A260.pdf</t>
  </si>
  <si>
    <t>https://transparencia.tlaquepaque.gob.mx/wp-content/uploads/2020/05/A271.pdf</t>
  </si>
  <si>
    <t>https://transparencia.tlaquepaque.gob.mx/wp-content/uploads/2020/05/A272.pdf</t>
  </si>
  <si>
    <t>https://transparencia.tlaquepaque.gob.mx/wp-content/uploads/2020/05/A273.pdf</t>
  </si>
  <si>
    <t>https://transparencia.tlaquepaque.gob.mx/wp-content/uploads/2020/05/A313.pdf</t>
  </si>
  <si>
    <t>https://transparencia.tlaquepaque.gob.mx/wp-content/uploads/2020/05/227.pdf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</si>
</sst>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i/>
      <sz val="24"/>
      <color theme="0"/>
      <name val="Calibri"/>
      <family val="2"/>
      <scheme val="minor"/>
    </font>
    <font>
      <b/>
      <sz val="12"/>
      <color rgb="FFFF0066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rgb="FFFF0066"/>
      </left>
      <right style="thin">
        <color rgb="FFFF0066"/>
      </right>
      <top/>
      <bottom/>
      <diagonal/>
    </border>
    <border>
      <left style="thin">
        <color rgb="FFFF0066"/>
      </left>
      <right style="thin">
        <color rgb="FFFF0066"/>
      </right>
      <top/>
      <bottom style="thin">
        <color rgb="FFFF0066"/>
      </bottom>
      <diagonal/>
    </border>
    <border>
      <left/>
      <right/>
      <top style="thin">
        <color rgb="FFFF006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FF0066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FF0066"/>
      </right>
      <top style="thin">
        <color rgb="FFFF0066"/>
      </top>
      <bottom style="thin">
        <color rgb="FFFF0066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6" fillId="3" borderId="3" xfId="0" applyFont="1" applyFill="1" applyBorder="1" applyAlignment="1">
      <alignment horizontal="center" wrapText="1"/>
    </xf>
    <xf numFmtId="14" fontId="0" fillId="3" borderId="3" xfId="0" applyNumberFormat="1" applyFill="1" applyBorder="1" applyAlignment="1">
      <alignment wrapText="1"/>
    </xf>
    <xf numFmtId="0" fontId="0" fillId="3" borderId="3" xfId="0" applyFill="1" applyBorder="1" applyAlignment="1">
      <alignment wrapText="1"/>
    </xf>
    <xf numFmtId="165" fontId="0" fillId="3" borderId="3" xfId="0" applyNumberFormat="1" applyFill="1" applyBorder="1" applyAlignment="1">
      <alignment wrapText="1"/>
    </xf>
    <xf numFmtId="0" fontId="0" fillId="3" borderId="3" xfId="0" applyFont="1" applyFill="1" applyBorder="1" applyAlignment="1">
      <alignment horizontal="center" wrapText="1"/>
    </xf>
    <xf numFmtId="166" fontId="0" fillId="3" borderId="3" xfId="1" applyFont="1" applyFill="1" applyBorder="1" applyAlignment="1">
      <alignment horizontal="center" wrapText="1"/>
    </xf>
    <xf numFmtId="14" fontId="0" fillId="3" borderId="3" xfId="1" applyNumberFormat="1" applyFont="1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3" fillId="3" borderId="3" xfId="2" applyFill="1" applyBorder="1" applyAlignment="1">
      <alignment wrapText="1"/>
    </xf>
    <xf numFmtId="166" fontId="0" fillId="3" borderId="3" xfId="1" applyFont="1" applyFill="1" applyBorder="1" applyAlignment="1">
      <alignment wrapText="1"/>
    </xf>
    <xf numFmtId="0" fontId="3" fillId="3" borderId="3" xfId="2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4" fontId="0" fillId="3" borderId="4" xfId="0" applyNumberForma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4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left" wrapText="1"/>
    </xf>
    <xf numFmtId="14" fontId="0" fillId="3" borderId="3" xfId="0" applyNumberFormat="1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165" fontId="0" fillId="3" borderId="3" xfId="0" applyNumberFormat="1" applyFont="1" applyFill="1" applyBorder="1" applyAlignment="1">
      <alignment wrapText="1"/>
    </xf>
    <xf numFmtId="165" fontId="0" fillId="3" borderId="3" xfId="0" applyNumberFormat="1" applyFont="1" applyFill="1" applyBorder="1" applyAlignment="1">
      <alignment horizontal="center" wrapText="1"/>
    </xf>
    <xf numFmtId="14" fontId="0" fillId="3" borderId="3" xfId="0" applyNumberFormat="1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wrapText="1"/>
    </xf>
    <xf numFmtId="165" fontId="0" fillId="3" borderId="3" xfId="0" applyNumberFormat="1" applyFill="1" applyBorder="1" applyAlignment="1">
      <alignment horizontal="center" wrapText="1"/>
    </xf>
    <xf numFmtId="14" fontId="0" fillId="3" borderId="3" xfId="0" applyNumberForma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164" fontId="0" fillId="3" borderId="3" xfId="0" applyNumberFormat="1" applyFont="1" applyFill="1" applyBorder="1" applyAlignment="1">
      <alignment wrapText="1"/>
    </xf>
    <xf numFmtId="165" fontId="0" fillId="3" borderId="3" xfId="1" applyNumberFormat="1" applyFont="1" applyFill="1" applyBorder="1" applyAlignment="1">
      <alignment wrapText="1"/>
    </xf>
    <xf numFmtId="165" fontId="0" fillId="3" borderId="3" xfId="1" applyNumberFormat="1" applyFont="1" applyFill="1" applyBorder="1" applyAlignment="1">
      <alignment horizontal="center" wrapText="1"/>
    </xf>
    <xf numFmtId="14" fontId="4" fillId="3" borderId="3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165" fontId="4" fillId="3" borderId="3" xfId="1" applyNumberFormat="1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165" fontId="4" fillId="3" borderId="3" xfId="1" applyNumberFormat="1" applyFont="1" applyFill="1" applyBorder="1" applyAlignment="1">
      <alignment horizontal="center" wrapText="1"/>
    </xf>
    <xf numFmtId="14" fontId="4" fillId="3" borderId="3" xfId="1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left" wrapText="1"/>
    </xf>
    <xf numFmtId="164" fontId="0" fillId="3" borderId="3" xfId="0" applyNumberFormat="1" applyFill="1" applyBorder="1" applyAlignment="1">
      <alignment wrapText="1"/>
    </xf>
    <xf numFmtId="165" fontId="0" fillId="3" borderId="4" xfId="0" applyNumberFormat="1" applyFill="1" applyBorder="1" applyAlignment="1">
      <alignment wrapText="1"/>
    </xf>
    <xf numFmtId="165" fontId="0" fillId="3" borderId="4" xfId="0" applyNumberFormat="1" applyFill="1" applyBorder="1" applyAlignment="1">
      <alignment horizontal="center" wrapText="1"/>
    </xf>
    <xf numFmtId="14" fontId="0" fillId="3" borderId="4" xfId="0" applyNumberForma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horizontal="center" wrapText="1"/>
    </xf>
    <xf numFmtId="14" fontId="0" fillId="3" borderId="3" xfId="1" applyNumberFormat="1" applyFont="1" applyFill="1" applyBorder="1" applyAlignment="1">
      <alignment wrapText="1"/>
    </xf>
    <xf numFmtId="0" fontId="0" fillId="0" borderId="0" xfId="0"/>
    <xf numFmtId="166" fontId="8" fillId="0" borderId="3" xfId="0" applyNumberFormat="1" applyFont="1" applyBorder="1" applyAlignment="1">
      <alignment horizontal="center" wrapText="1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0" fillId="0" borderId="3" xfId="0" applyBorder="1"/>
    <xf numFmtId="165" fontId="0" fillId="0" borderId="3" xfId="0" applyNumberFormat="1" applyBorder="1"/>
    <xf numFmtId="166" fontId="0" fillId="0" borderId="3" xfId="0" applyNumberFormat="1" applyBorder="1"/>
    <xf numFmtId="164" fontId="0" fillId="0" borderId="3" xfId="0" applyNumberFormat="1" applyBorder="1"/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3" fillId="3" borderId="3" xfId="2" applyFill="1" applyBorder="1" applyAlignment="1">
      <alignment wrapText="1"/>
    </xf>
    <xf numFmtId="0" fontId="3" fillId="3" borderId="4" xfId="2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10" fillId="2" borderId="0" xfId="0" applyFont="1" applyFill="1"/>
    <xf numFmtId="0" fontId="0" fillId="3" borderId="3" xfId="0" applyFill="1" applyBorder="1" applyAlignment="1">
      <alignment vertical="center" wrapText="1"/>
    </xf>
    <xf numFmtId="167" fontId="10" fillId="2" borderId="0" xfId="0" applyNumberFormat="1" applyFont="1" applyFill="1" applyAlignment="1">
      <alignment horizontal="right"/>
    </xf>
    <xf numFmtId="167" fontId="0" fillId="3" borderId="3" xfId="1" applyNumberFormat="1" applyFont="1" applyFill="1" applyBorder="1" applyAlignment="1">
      <alignment horizontal="right" vertical="center" wrapText="1"/>
    </xf>
    <xf numFmtId="167" fontId="0" fillId="3" borderId="3" xfId="0" applyNumberFormat="1" applyFill="1" applyBorder="1" applyAlignment="1">
      <alignment horizontal="right" vertical="center" wrapText="1"/>
    </xf>
    <xf numFmtId="167" fontId="4" fillId="3" borderId="3" xfId="1" applyNumberFormat="1" applyFont="1" applyFill="1" applyBorder="1" applyAlignment="1">
      <alignment horizontal="right" vertical="center" wrapText="1"/>
    </xf>
    <xf numFmtId="167" fontId="0" fillId="3" borderId="3" xfId="0" applyNumberFormat="1" applyFont="1" applyFill="1" applyBorder="1" applyAlignment="1">
      <alignment horizontal="right" vertical="center" wrapText="1"/>
    </xf>
    <xf numFmtId="167" fontId="0" fillId="0" borderId="0" xfId="0" applyNumberFormat="1" applyAlignment="1">
      <alignment horizontal="right"/>
    </xf>
    <xf numFmtId="167" fontId="0" fillId="0" borderId="3" xfId="0" applyNumberFormat="1" applyBorder="1" applyAlignment="1">
      <alignment horizontal="right" vertical="center"/>
    </xf>
    <xf numFmtId="165" fontId="0" fillId="0" borderId="0" xfId="0" applyNumberFormat="1" applyBorder="1"/>
    <xf numFmtId="166" fontId="0" fillId="0" borderId="0" xfId="0" applyNumberFormat="1" applyBorder="1"/>
    <xf numFmtId="164" fontId="0" fillId="0" borderId="0" xfId="0" applyNumberFormat="1" applyBorder="1"/>
    <xf numFmtId="0" fontId="0" fillId="3" borderId="3" xfId="0" applyFill="1" applyBorder="1" applyAlignment="1">
      <alignment horizontal="left" wrapText="1"/>
    </xf>
    <xf numFmtId="0" fontId="3" fillId="3" borderId="4" xfId="2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3" fillId="3" borderId="3" xfId="2" applyFill="1" applyBorder="1" applyAlignment="1">
      <alignment wrapText="1"/>
    </xf>
    <xf numFmtId="0" fontId="0" fillId="3" borderId="3" xfId="0" applyFill="1" applyBorder="1" applyAlignment="1">
      <alignment wrapText="1"/>
    </xf>
    <xf numFmtId="165" fontId="0" fillId="3" borderId="3" xfId="0" applyNumberForma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 vertical="center" wrapText="1"/>
    </xf>
    <xf numFmtId="14" fontId="0" fillId="3" borderId="3" xfId="1" applyNumberFormat="1" applyFont="1" applyFill="1" applyBorder="1" applyAlignment="1">
      <alignment horizontal="center" wrapText="1"/>
    </xf>
    <xf numFmtId="14" fontId="0" fillId="3" borderId="3" xfId="0" applyNumberForma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3" fillId="3" borderId="4" xfId="2" applyFill="1" applyBorder="1" applyAlignment="1">
      <alignment horizontal="center" wrapText="1"/>
    </xf>
    <xf numFmtId="0" fontId="3" fillId="3" borderId="5" xfId="2" applyFill="1" applyBorder="1" applyAlignment="1">
      <alignment horizontal="center" wrapText="1"/>
    </xf>
    <xf numFmtId="0" fontId="3" fillId="3" borderId="6" xfId="2" applyFill="1" applyBorder="1" applyAlignment="1">
      <alignment horizontal="center" wrapText="1"/>
    </xf>
    <xf numFmtId="166" fontId="0" fillId="3" borderId="3" xfId="1" applyFont="1" applyFill="1" applyBorder="1" applyAlignment="1">
      <alignment horizontal="center" wrapText="1"/>
    </xf>
    <xf numFmtId="166" fontId="0" fillId="3" borderId="3" xfId="1" applyFont="1" applyFill="1" applyBorder="1" applyAlignment="1">
      <alignment horizontal="center" vertical="center" wrapText="1"/>
    </xf>
    <xf numFmtId="165" fontId="0" fillId="3" borderId="3" xfId="1" applyNumberFormat="1" applyFont="1" applyFill="1" applyBorder="1" applyAlignment="1">
      <alignment horizontal="center" wrapText="1"/>
    </xf>
    <xf numFmtId="14" fontId="0" fillId="3" borderId="3" xfId="1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7" fillId="2" borderId="7" xfId="0" applyFont="1" applyFill="1" applyBorder="1" applyAlignment="1">
      <alignment horizontal="right" wrapText="1"/>
    </xf>
    <xf numFmtId="0" fontId="0" fillId="3" borderId="5" xfId="0" applyFill="1" applyBorder="1" applyAlignment="1">
      <alignment horizontal="center" wrapText="1"/>
    </xf>
    <xf numFmtId="14" fontId="0" fillId="3" borderId="3" xfId="0" applyNumberFormat="1" applyFont="1" applyFill="1" applyBorder="1" applyAlignment="1">
      <alignment horizontal="center" wrapText="1"/>
    </xf>
    <xf numFmtId="165" fontId="0" fillId="3" borderId="3" xfId="0" applyNumberFormat="1" applyFont="1" applyFill="1" applyBorder="1" applyAlignment="1">
      <alignment horizontal="center" wrapText="1"/>
    </xf>
    <xf numFmtId="167" fontId="0" fillId="0" borderId="3" xfId="0" applyNumberFormat="1" applyBorder="1" applyAlignment="1">
      <alignment horizontal="right" vertical="center"/>
    </xf>
    <xf numFmtId="0" fontId="9" fillId="2" borderId="0" xfId="0" applyFont="1" applyFill="1" applyAlignment="1">
      <alignment horizontal="center"/>
    </xf>
    <xf numFmtId="14" fontId="0" fillId="3" borderId="5" xfId="0" applyNumberFormat="1" applyFill="1" applyBorder="1" applyAlignment="1">
      <alignment wrapText="1"/>
    </xf>
    <xf numFmtId="0" fontId="0" fillId="3" borderId="5" xfId="0" applyFill="1" applyBorder="1" applyAlignment="1">
      <alignment wrapText="1"/>
    </xf>
    <xf numFmtId="165" fontId="0" fillId="3" borderId="5" xfId="0" applyNumberFormat="1" applyFill="1" applyBorder="1" applyAlignment="1">
      <alignment wrapText="1"/>
    </xf>
    <xf numFmtId="0" fontId="0" fillId="3" borderId="5" xfId="0" applyFont="1" applyFill="1" applyBorder="1" applyAlignment="1">
      <alignment horizontal="center" wrapText="1"/>
    </xf>
    <xf numFmtId="165" fontId="0" fillId="3" borderId="5" xfId="0" applyNumberFormat="1" applyFill="1" applyBorder="1" applyAlignment="1">
      <alignment horizontal="center" wrapText="1"/>
    </xf>
    <xf numFmtId="14" fontId="0" fillId="3" borderId="5" xfId="0" applyNumberFormat="1" applyFill="1" applyBorder="1" applyAlignment="1">
      <alignment horizontal="center" wrapText="1"/>
    </xf>
    <xf numFmtId="0" fontId="0" fillId="3" borderId="5" xfId="0" applyFill="1" applyBorder="1" applyAlignment="1">
      <alignment horizontal="left" wrapText="1"/>
    </xf>
    <xf numFmtId="0" fontId="3" fillId="3" borderId="5" xfId="2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14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5" fontId="0" fillId="0" borderId="3" xfId="0" applyNumberFormat="1" applyBorder="1" applyAlignment="1">
      <alignment wrapText="1"/>
    </xf>
    <xf numFmtId="0" fontId="0" fillId="0" borderId="3" xfId="0" applyFont="1" applyBorder="1" applyAlignment="1">
      <alignment horizontal="center" wrapText="1"/>
    </xf>
    <xf numFmtId="14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3" xfId="0" applyNumberFormat="1" applyBorder="1" applyAlignment="1">
      <alignment horizontal="right" wrapText="1"/>
    </xf>
    <xf numFmtId="14" fontId="0" fillId="0" borderId="3" xfId="0" applyNumberFormat="1" applyBorder="1" applyAlignment="1">
      <alignment wrapText="1"/>
    </xf>
    <xf numFmtId="165" fontId="0" fillId="0" borderId="8" xfId="0" applyNumberFormat="1" applyBorder="1"/>
    <xf numFmtId="167" fontId="0" fillId="0" borderId="10" xfId="0" applyNumberForma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14" fontId="0" fillId="0" borderId="3" xfId="0" applyNumberFormat="1" applyBorder="1"/>
    <xf numFmtId="0" fontId="3" fillId="3" borderId="12" xfId="2" applyFill="1" applyBorder="1" applyAlignment="1">
      <alignment wrapText="1"/>
    </xf>
    <xf numFmtId="165" fontId="0" fillId="0" borderId="3" xfId="0" applyNumberFormat="1" applyBorder="1" applyAlignment="1"/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14" fontId="0" fillId="0" borderId="3" xfId="0" applyNumberFormat="1" applyFill="1" applyBorder="1" applyAlignment="1">
      <alignment wrapText="1"/>
    </xf>
    <xf numFmtId="14" fontId="0" fillId="0" borderId="3" xfId="0" applyNumberFormat="1" applyFill="1" applyBorder="1"/>
  </cellXfs>
  <cellStyles count="4">
    <cellStyle name="Hipervínculo" xfId="2" builtinId="8"/>
    <cellStyle name="Moneda" xfId="1" builtinId="4"/>
    <cellStyle name="Moneda 2" xfId="3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laquepaque.gob.mx/wp-content/uploads/2020/05/3390.pdf" TargetMode="External"/><Relationship Id="rId13" Type="http://schemas.openxmlformats.org/officeDocument/2006/relationships/hyperlink" Target="https://transparencia.tlaquepaque.gob.mx/wp-content/uploads/2020/05/A99.pdf" TargetMode="External"/><Relationship Id="rId18" Type="http://schemas.openxmlformats.org/officeDocument/2006/relationships/hyperlink" Target="https://transparencia.tlaquepaque.gob.mx/wp-content/uploads/2020/05/1058.pdf" TargetMode="External"/><Relationship Id="rId3" Type="http://schemas.openxmlformats.org/officeDocument/2006/relationships/hyperlink" Target="https://transparencia.tlaquepaque.gob.mx/wp-content/uploads/2020/05/SIQ-3846.pdf" TargetMode="External"/><Relationship Id="rId21" Type="http://schemas.openxmlformats.org/officeDocument/2006/relationships/hyperlink" Target="https://transparencia.tlaquepaque.gob.mx/wp-content/uploads/2020/05/94081.pdf" TargetMode="External"/><Relationship Id="rId7" Type="http://schemas.openxmlformats.org/officeDocument/2006/relationships/hyperlink" Target="https://transparencia.tlaquepaque.gob.mx/wp-content/uploads/2020/05/FE-1739.pdf" TargetMode="External"/><Relationship Id="rId12" Type="http://schemas.openxmlformats.org/officeDocument/2006/relationships/hyperlink" Target="https://transparencia.tlaquepaque.gob.mx/wp-content/uploads/2020/05/5141.pdf" TargetMode="External"/><Relationship Id="rId17" Type="http://schemas.openxmlformats.org/officeDocument/2006/relationships/hyperlink" Target="https://transparencia.tlaquepaque.gob.mx/wp-content/uploads/2020/05/1059.pdf" TargetMode="External"/><Relationship Id="rId2" Type="http://schemas.openxmlformats.org/officeDocument/2006/relationships/hyperlink" Target="https://transparencia.tlaquepaque.gob.mx/wp-content/uploads/2020/05/FE-1735.pdf" TargetMode="External"/><Relationship Id="rId16" Type="http://schemas.openxmlformats.org/officeDocument/2006/relationships/hyperlink" Target="https://transparencia.tlaquepaque.gob.mx/wp-content/uploads/2020/05/3393.pdf" TargetMode="External"/><Relationship Id="rId20" Type="http://schemas.openxmlformats.org/officeDocument/2006/relationships/hyperlink" Target="https://transparencia.tlaquepaque.gob.mx/wp-content/uploads/2020/05/1056.pdf" TargetMode="External"/><Relationship Id="rId1" Type="http://schemas.openxmlformats.org/officeDocument/2006/relationships/hyperlink" Target="https://transparencia.tlaquepaque.gob.mx/wp-content/uploads/2020/05/2825.pdf" TargetMode="External"/><Relationship Id="rId6" Type="http://schemas.openxmlformats.org/officeDocument/2006/relationships/hyperlink" Target="https://transparencia.tlaquepaque.gob.mx/wp-content/uploads/2020/05/FE-1738.pdf" TargetMode="External"/><Relationship Id="rId11" Type="http://schemas.openxmlformats.org/officeDocument/2006/relationships/hyperlink" Target="https://transparencia.tlaquepaque.gob.mx/wp-content/uploads/2020/05/5140.pdf" TargetMode="External"/><Relationship Id="rId5" Type="http://schemas.openxmlformats.org/officeDocument/2006/relationships/hyperlink" Target="https://transparencia.tlaquepaque.gob.mx/wp-content/uploads/2020/05/SIQ-3847.pdf" TargetMode="External"/><Relationship Id="rId15" Type="http://schemas.openxmlformats.org/officeDocument/2006/relationships/hyperlink" Target="https://transparencia.tlaquepaque.gob.mx/wp-content/uploads/2020/05/3397.pdf" TargetMode="External"/><Relationship Id="rId10" Type="http://schemas.openxmlformats.org/officeDocument/2006/relationships/hyperlink" Target="https://transparencia.tlaquepaque.gob.mx/wp-content/uploads/2020/05/SIQ-3847.pdf" TargetMode="External"/><Relationship Id="rId19" Type="http://schemas.openxmlformats.org/officeDocument/2006/relationships/hyperlink" Target="https://transparencia.tlaquepaque.gob.mx/wp-content/uploads/2020/05/1061.pdf" TargetMode="External"/><Relationship Id="rId4" Type="http://schemas.openxmlformats.org/officeDocument/2006/relationships/hyperlink" Target="https://transparencia.tlaquepaque.gob.mx/wp-content/uploads/2020/05/A-93.pdf" TargetMode="External"/><Relationship Id="rId9" Type="http://schemas.openxmlformats.org/officeDocument/2006/relationships/hyperlink" Target="https://transparencia.tlaquepaque.gob.mx/wp-content/uploads/2020/05/3389.pdf" TargetMode="External"/><Relationship Id="rId14" Type="http://schemas.openxmlformats.org/officeDocument/2006/relationships/hyperlink" Target="https://transparencia.tlaquepaque.gob.mx/wp-content/uploads/2020/05/A157.pdf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zoomScale="80" zoomScaleNormal="80" workbookViewId="0">
      <selection sqref="A1:M1"/>
    </sheetView>
  </sheetViews>
  <sheetFormatPr baseColWidth="10" defaultRowHeight="15" x14ac:dyDescent="0.25"/>
  <cols>
    <col min="1" max="1" width="11.85546875" style="5" customWidth="1"/>
    <col min="2" max="3" width="45.140625" style="5" customWidth="1"/>
    <col min="4" max="4" width="13.7109375" style="5" customWidth="1"/>
    <col min="5" max="5" width="14.140625" style="5" customWidth="1"/>
    <col min="6" max="6" width="15" style="6" customWidth="1"/>
    <col min="7" max="7" width="24" style="50" customWidth="1"/>
    <col min="8" max="8" width="12.28515625" style="50" customWidth="1"/>
    <col min="9" max="9" width="17.5703125" style="50" customWidth="1"/>
    <col min="10" max="10" width="34.28515625" style="5" customWidth="1"/>
    <col min="11" max="11" width="44.85546875" style="7" customWidth="1"/>
    <col min="12" max="12" width="46.42578125" style="5" customWidth="1"/>
    <col min="13" max="13" width="30.85546875" style="5" customWidth="1"/>
    <col min="14" max="14" width="16.140625" style="5" hidden="1" customWidth="1"/>
    <col min="15" max="16384" width="11.42578125" style="5"/>
  </cols>
  <sheetData>
    <row r="1" spans="1:14" s="1" customFormat="1" ht="31.5" x14ac:dyDescent="0.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4"/>
    </row>
    <row r="2" spans="1:14" s="1" customFormat="1" ht="31.5" x14ac:dyDescent="0.25">
      <c r="A2" s="8" t="s">
        <v>82</v>
      </c>
      <c r="B2" s="8" t="s">
        <v>1</v>
      </c>
      <c r="C2" s="8" t="s">
        <v>131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76</v>
      </c>
      <c r="I2" s="8" t="s">
        <v>77</v>
      </c>
      <c r="J2" s="8" t="s">
        <v>6</v>
      </c>
      <c r="K2" s="8" t="s">
        <v>7</v>
      </c>
      <c r="L2" s="8" t="s">
        <v>8</v>
      </c>
      <c r="M2" s="8" t="s">
        <v>9</v>
      </c>
      <c r="N2" s="4"/>
    </row>
    <row r="3" spans="1:14" s="1" customFormat="1" ht="30" x14ac:dyDescent="0.25">
      <c r="A3" s="9">
        <v>43913</v>
      </c>
      <c r="B3" s="10" t="s">
        <v>10</v>
      </c>
      <c r="C3" s="10" t="s">
        <v>132</v>
      </c>
      <c r="D3" s="10" t="s">
        <v>11</v>
      </c>
      <c r="E3" s="11">
        <v>2807.94</v>
      </c>
      <c r="F3" s="12">
        <v>2825</v>
      </c>
      <c r="G3" s="13">
        <v>2807.94</v>
      </c>
      <c r="H3" s="14">
        <v>43922</v>
      </c>
      <c r="I3" s="13" t="s">
        <v>90</v>
      </c>
      <c r="J3" s="10" t="s">
        <v>12</v>
      </c>
      <c r="K3" s="15" t="s">
        <v>13</v>
      </c>
      <c r="L3" s="16" t="s">
        <v>14</v>
      </c>
      <c r="M3" s="10"/>
      <c r="N3" s="4"/>
    </row>
    <row r="4" spans="1:14" s="1" customFormat="1" ht="15" customHeight="1" x14ac:dyDescent="0.25">
      <c r="A4" s="9">
        <v>43915</v>
      </c>
      <c r="B4" s="10" t="s">
        <v>15</v>
      </c>
      <c r="C4" s="10" t="s">
        <v>133</v>
      </c>
      <c r="D4" s="10" t="s">
        <v>16</v>
      </c>
      <c r="E4" s="17">
        <v>200</v>
      </c>
      <c r="F4" s="12" t="s">
        <v>17</v>
      </c>
      <c r="G4" s="97">
        <v>8932</v>
      </c>
      <c r="H4" s="14">
        <v>43922</v>
      </c>
      <c r="I4" s="13" t="s">
        <v>90</v>
      </c>
      <c r="J4" s="10" t="s">
        <v>18</v>
      </c>
      <c r="K4" s="15" t="s">
        <v>13</v>
      </c>
      <c r="L4" s="81" t="s">
        <v>19</v>
      </c>
      <c r="M4" s="100"/>
      <c r="N4" s="4"/>
    </row>
    <row r="5" spans="1:14" s="1" customFormat="1" x14ac:dyDescent="0.25">
      <c r="A5" s="9">
        <v>43915</v>
      </c>
      <c r="B5" s="10" t="s">
        <v>20</v>
      </c>
      <c r="C5" s="10" t="s">
        <v>139</v>
      </c>
      <c r="D5" s="10" t="s">
        <v>16</v>
      </c>
      <c r="E5" s="17">
        <v>1900</v>
      </c>
      <c r="F5" s="12" t="s">
        <v>17</v>
      </c>
      <c r="G5" s="97"/>
      <c r="H5" s="14">
        <v>43922</v>
      </c>
      <c r="I5" s="13" t="s">
        <v>90</v>
      </c>
      <c r="J5" s="10" t="s">
        <v>18</v>
      </c>
      <c r="K5" s="15" t="s">
        <v>13</v>
      </c>
      <c r="L5" s="81"/>
      <c r="M5" s="103"/>
      <c r="N5" s="4"/>
    </row>
    <row r="6" spans="1:14" s="1" customFormat="1" x14ac:dyDescent="0.25">
      <c r="A6" s="9">
        <v>43915</v>
      </c>
      <c r="B6" s="10" t="s">
        <v>21</v>
      </c>
      <c r="C6" s="10" t="s">
        <v>138</v>
      </c>
      <c r="D6" s="10" t="s">
        <v>16</v>
      </c>
      <c r="E6" s="17">
        <v>5600</v>
      </c>
      <c r="F6" s="12" t="s">
        <v>17</v>
      </c>
      <c r="G6" s="97"/>
      <c r="H6" s="14">
        <v>43922</v>
      </c>
      <c r="I6" s="13" t="s">
        <v>90</v>
      </c>
      <c r="J6" s="10" t="s">
        <v>18</v>
      </c>
      <c r="K6" s="15" t="s">
        <v>13</v>
      </c>
      <c r="L6" s="81"/>
      <c r="M6" s="101"/>
      <c r="N6" s="4"/>
    </row>
    <row r="7" spans="1:14" s="1" customFormat="1" ht="27" customHeight="1" x14ac:dyDescent="0.25">
      <c r="A7" s="9">
        <v>43916</v>
      </c>
      <c r="B7" s="10" t="s">
        <v>22</v>
      </c>
      <c r="C7" s="10" t="s">
        <v>22</v>
      </c>
      <c r="D7" s="10" t="s">
        <v>23</v>
      </c>
      <c r="E7" s="11">
        <v>5700</v>
      </c>
      <c r="F7" s="12" t="s">
        <v>24</v>
      </c>
      <c r="G7" s="13">
        <v>6612</v>
      </c>
      <c r="H7" s="14">
        <v>43922</v>
      </c>
      <c r="I7" s="13" t="s">
        <v>90</v>
      </c>
      <c r="J7" s="10" t="s">
        <v>25</v>
      </c>
      <c r="K7" s="15" t="s">
        <v>13</v>
      </c>
      <c r="L7" s="16" t="s">
        <v>26</v>
      </c>
      <c r="M7" s="10"/>
      <c r="N7" s="4"/>
    </row>
    <row r="8" spans="1:14" s="1" customFormat="1" ht="42" customHeight="1" x14ac:dyDescent="0.25">
      <c r="A8" s="9">
        <v>43916</v>
      </c>
      <c r="B8" s="10" t="s">
        <v>27</v>
      </c>
      <c r="C8" s="10" t="s">
        <v>140</v>
      </c>
      <c r="D8" s="10" t="s">
        <v>28</v>
      </c>
      <c r="E8" s="17">
        <v>1776</v>
      </c>
      <c r="F8" s="12" t="s">
        <v>29</v>
      </c>
      <c r="G8" s="96">
        <v>3248</v>
      </c>
      <c r="H8" s="14">
        <v>43922</v>
      </c>
      <c r="I8" s="13" t="s">
        <v>90</v>
      </c>
      <c r="J8" s="10" t="s">
        <v>25</v>
      </c>
      <c r="K8" s="15" t="s">
        <v>13</v>
      </c>
      <c r="L8" s="16" t="s">
        <v>30</v>
      </c>
      <c r="M8" s="10"/>
      <c r="N8" s="4"/>
    </row>
    <row r="9" spans="1:14" s="1" customFormat="1" ht="44.25" customHeight="1" x14ac:dyDescent="0.25">
      <c r="A9" s="9">
        <v>43916</v>
      </c>
      <c r="B9" s="10" t="s">
        <v>37</v>
      </c>
      <c r="C9" s="10" t="s">
        <v>136</v>
      </c>
      <c r="D9" s="10" t="s">
        <v>38</v>
      </c>
      <c r="E9" s="17">
        <v>1024</v>
      </c>
      <c r="F9" s="12" t="s">
        <v>29</v>
      </c>
      <c r="G9" s="88"/>
      <c r="H9" s="14">
        <v>43922</v>
      </c>
      <c r="I9" s="13" t="s">
        <v>90</v>
      </c>
      <c r="J9" s="10" t="s">
        <v>25</v>
      </c>
      <c r="K9" s="15" t="s">
        <v>13</v>
      </c>
      <c r="L9" s="16" t="s">
        <v>30</v>
      </c>
      <c r="M9" s="10"/>
      <c r="N9" s="4"/>
    </row>
    <row r="10" spans="1:14" s="1" customFormat="1" ht="30" x14ac:dyDescent="0.25">
      <c r="A10" s="9">
        <v>43916</v>
      </c>
      <c r="B10" s="10" t="s">
        <v>31</v>
      </c>
      <c r="C10" s="10" t="s">
        <v>31</v>
      </c>
      <c r="D10" s="10" t="s">
        <v>32</v>
      </c>
      <c r="E10" s="11">
        <v>42502.400000000001</v>
      </c>
      <c r="F10" s="12" t="s">
        <v>33</v>
      </c>
      <c r="G10" s="13">
        <v>42502.400000000001</v>
      </c>
      <c r="H10" s="14">
        <v>43920</v>
      </c>
      <c r="I10" s="13" t="s">
        <v>91</v>
      </c>
      <c r="J10" s="10" t="s">
        <v>34</v>
      </c>
      <c r="K10" s="15" t="s">
        <v>35</v>
      </c>
      <c r="L10" s="16" t="s">
        <v>36</v>
      </c>
      <c r="M10" s="10"/>
      <c r="N10" s="4"/>
    </row>
    <row r="11" spans="1:14" s="1" customFormat="1" ht="30" x14ac:dyDescent="0.25">
      <c r="A11" s="9">
        <v>43920</v>
      </c>
      <c r="B11" s="10" t="s">
        <v>39</v>
      </c>
      <c r="C11" s="10" t="s">
        <v>137</v>
      </c>
      <c r="D11" s="10" t="s">
        <v>40</v>
      </c>
      <c r="E11" s="11">
        <v>13456</v>
      </c>
      <c r="F11" s="12" t="s">
        <v>41</v>
      </c>
      <c r="G11" s="13">
        <v>13456</v>
      </c>
      <c r="H11" s="14">
        <v>43922</v>
      </c>
      <c r="I11" s="13" t="s">
        <v>90</v>
      </c>
      <c r="J11" s="10" t="s">
        <v>18</v>
      </c>
      <c r="K11" s="15" t="s">
        <v>13</v>
      </c>
      <c r="L11" s="16" t="s">
        <v>42</v>
      </c>
      <c r="M11" s="10"/>
      <c r="N11" s="4"/>
    </row>
    <row r="12" spans="1:14" s="1" customFormat="1" ht="15" customHeight="1" x14ac:dyDescent="0.25">
      <c r="A12" s="9">
        <v>43921</v>
      </c>
      <c r="B12" s="10" t="s">
        <v>43</v>
      </c>
      <c r="C12" s="10" t="s">
        <v>138</v>
      </c>
      <c r="D12" s="10" t="s">
        <v>44</v>
      </c>
      <c r="E12" s="11">
        <v>11500</v>
      </c>
      <c r="F12" s="12" t="s">
        <v>45</v>
      </c>
      <c r="G12" s="96">
        <v>14674</v>
      </c>
      <c r="H12" s="14">
        <v>43922</v>
      </c>
      <c r="I12" s="13" t="s">
        <v>90</v>
      </c>
      <c r="J12" s="10" t="s">
        <v>18</v>
      </c>
      <c r="K12" s="15" t="s">
        <v>13</v>
      </c>
      <c r="L12" s="81" t="s">
        <v>46</v>
      </c>
      <c r="M12" s="100"/>
      <c r="N12" s="4"/>
    </row>
    <row r="13" spans="1:14" s="1" customFormat="1" x14ac:dyDescent="0.25">
      <c r="A13" s="9">
        <v>43921</v>
      </c>
      <c r="B13" s="10" t="s">
        <v>47</v>
      </c>
      <c r="C13" s="10" t="s">
        <v>134</v>
      </c>
      <c r="D13" s="10" t="s">
        <v>48</v>
      </c>
      <c r="E13" s="11">
        <v>1150</v>
      </c>
      <c r="F13" s="12" t="s">
        <v>45</v>
      </c>
      <c r="G13" s="96"/>
      <c r="H13" s="14">
        <v>43922</v>
      </c>
      <c r="I13" s="13" t="s">
        <v>90</v>
      </c>
      <c r="J13" s="10" t="s">
        <v>18</v>
      </c>
      <c r="K13" s="15" t="s">
        <v>13</v>
      </c>
      <c r="L13" s="81"/>
      <c r="M13" s="101"/>
      <c r="N13" s="4"/>
    </row>
    <row r="14" spans="1:14" s="1" customFormat="1" ht="30" x14ac:dyDescent="0.25">
      <c r="A14" s="9">
        <v>43923</v>
      </c>
      <c r="B14" s="10" t="s">
        <v>31</v>
      </c>
      <c r="C14" s="10" t="s">
        <v>31</v>
      </c>
      <c r="D14" s="10" t="s">
        <v>32</v>
      </c>
      <c r="E14" s="17">
        <v>45000</v>
      </c>
      <c r="F14" s="12">
        <v>3390</v>
      </c>
      <c r="G14" s="13">
        <v>45000</v>
      </c>
      <c r="H14" s="14">
        <v>43934</v>
      </c>
      <c r="I14" s="13" t="s">
        <v>92</v>
      </c>
      <c r="J14" s="10" t="s">
        <v>49</v>
      </c>
      <c r="K14" s="15" t="s">
        <v>35</v>
      </c>
      <c r="L14" s="16" t="s">
        <v>50</v>
      </c>
      <c r="M14" s="10"/>
      <c r="N14" s="4"/>
    </row>
    <row r="15" spans="1:14" s="1" customFormat="1" ht="30" x14ac:dyDescent="0.25">
      <c r="A15" s="9">
        <v>43923</v>
      </c>
      <c r="B15" s="10" t="s">
        <v>31</v>
      </c>
      <c r="C15" s="10" t="s">
        <v>31</v>
      </c>
      <c r="D15" s="10" t="s">
        <v>32</v>
      </c>
      <c r="E15" s="17">
        <v>45000</v>
      </c>
      <c r="F15" s="12">
        <v>3389</v>
      </c>
      <c r="G15" s="13">
        <v>45000</v>
      </c>
      <c r="H15" s="14">
        <v>43934</v>
      </c>
      <c r="I15" s="13" t="s">
        <v>92</v>
      </c>
      <c r="J15" s="10" t="s">
        <v>49</v>
      </c>
      <c r="K15" s="15" t="s">
        <v>35</v>
      </c>
      <c r="L15" s="16" t="s">
        <v>51</v>
      </c>
      <c r="M15" s="10"/>
      <c r="N15" s="4"/>
    </row>
    <row r="16" spans="1:14" s="2" customFormat="1" ht="30" x14ac:dyDescent="0.25">
      <c r="A16" s="25">
        <v>43920</v>
      </c>
      <c r="B16" s="26" t="s">
        <v>112</v>
      </c>
      <c r="C16" s="10" t="s">
        <v>135</v>
      </c>
      <c r="D16" s="26" t="s">
        <v>89</v>
      </c>
      <c r="E16" s="27">
        <v>2252000</v>
      </c>
      <c r="F16" s="12">
        <v>1059</v>
      </c>
      <c r="G16" s="28">
        <v>2252000</v>
      </c>
      <c r="H16" s="29">
        <v>43935</v>
      </c>
      <c r="I16" s="12" t="s">
        <v>79</v>
      </c>
      <c r="J16" s="30" t="s">
        <v>83</v>
      </c>
      <c r="K16" s="15" t="s">
        <v>13</v>
      </c>
      <c r="L16" s="18" t="s">
        <v>113</v>
      </c>
      <c r="M16" s="26"/>
      <c r="N16" s="19"/>
    </row>
    <row r="17" spans="1:14" s="1" customFormat="1" ht="30" x14ac:dyDescent="0.25">
      <c r="A17" s="25">
        <v>43920</v>
      </c>
      <c r="B17" s="26" t="s">
        <v>111</v>
      </c>
      <c r="C17" s="10" t="s">
        <v>135</v>
      </c>
      <c r="D17" s="26" t="s">
        <v>89</v>
      </c>
      <c r="E17" s="27">
        <v>2252000</v>
      </c>
      <c r="F17" s="12">
        <v>1058</v>
      </c>
      <c r="G17" s="28">
        <v>2252000</v>
      </c>
      <c r="H17" s="29">
        <v>43935</v>
      </c>
      <c r="I17" s="12" t="s">
        <v>79</v>
      </c>
      <c r="J17" s="30" t="s">
        <v>83</v>
      </c>
      <c r="K17" s="15" t="s">
        <v>13</v>
      </c>
      <c r="L17" s="18" t="s">
        <v>114</v>
      </c>
      <c r="M17" s="31"/>
      <c r="N17" s="4"/>
    </row>
    <row r="18" spans="1:14" s="1" customFormat="1" ht="30" x14ac:dyDescent="0.25">
      <c r="A18" s="25">
        <v>43921</v>
      </c>
      <c r="B18" s="10" t="s">
        <v>87</v>
      </c>
      <c r="C18" s="10" t="s">
        <v>139</v>
      </c>
      <c r="D18" s="10" t="s">
        <v>88</v>
      </c>
      <c r="E18" s="11">
        <v>77852</v>
      </c>
      <c r="F18" s="12">
        <v>1061</v>
      </c>
      <c r="G18" s="32">
        <v>90308.32</v>
      </c>
      <c r="H18" s="33">
        <v>43936</v>
      </c>
      <c r="I18" s="34" t="s">
        <v>79</v>
      </c>
      <c r="J18" s="30" t="s">
        <v>83</v>
      </c>
      <c r="K18" s="15" t="s">
        <v>13</v>
      </c>
      <c r="L18" s="18" t="s">
        <v>115</v>
      </c>
      <c r="M18" s="10"/>
      <c r="N18" s="4"/>
    </row>
    <row r="19" spans="1:14" s="1" customFormat="1" ht="30" x14ac:dyDescent="0.25">
      <c r="A19" s="25">
        <v>43920</v>
      </c>
      <c r="B19" s="26" t="s">
        <v>86</v>
      </c>
      <c r="C19" s="10" t="s">
        <v>135</v>
      </c>
      <c r="D19" s="26" t="s">
        <v>89</v>
      </c>
      <c r="E19" s="35">
        <v>497560</v>
      </c>
      <c r="F19" s="12">
        <v>1056</v>
      </c>
      <c r="G19" s="28">
        <v>577169.6</v>
      </c>
      <c r="H19" s="29">
        <v>43936</v>
      </c>
      <c r="I19" s="12" t="s">
        <v>79</v>
      </c>
      <c r="J19" s="30" t="s">
        <v>83</v>
      </c>
      <c r="K19" s="15" t="s">
        <v>13</v>
      </c>
      <c r="L19" s="18" t="s">
        <v>116</v>
      </c>
      <c r="M19" s="31"/>
      <c r="N19" s="4"/>
    </row>
    <row r="20" spans="1:14" s="2" customFormat="1" ht="45" x14ac:dyDescent="0.25">
      <c r="A20" s="25">
        <v>43935</v>
      </c>
      <c r="B20" s="26" t="s">
        <v>22</v>
      </c>
      <c r="C20" s="10" t="s">
        <v>22</v>
      </c>
      <c r="D20" s="26" t="s">
        <v>85</v>
      </c>
      <c r="E20" s="27">
        <v>222250</v>
      </c>
      <c r="F20" s="12">
        <v>94081</v>
      </c>
      <c r="G20" s="28">
        <v>222250</v>
      </c>
      <c r="H20" s="29">
        <v>43936</v>
      </c>
      <c r="I20" s="12" t="s">
        <v>79</v>
      </c>
      <c r="J20" s="26" t="s">
        <v>84</v>
      </c>
      <c r="K20" s="15" t="s">
        <v>13</v>
      </c>
      <c r="L20" s="18" t="s">
        <v>117</v>
      </c>
      <c r="M20" s="26"/>
      <c r="N20" s="19"/>
    </row>
    <row r="21" spans="1:14" s="1" customFormat="1" ht="24" customHeight="1" x14ac:dyDescent="0.25">
      <c r="A21" s="9">
        <v>43913</v>
      </c>
      <c r="B21" s="10" t="s">
        <v>67</v>
      </c>
      <c r="C21" s="10" t="s">
        <v>136</v>
      </c>
      <c r="D21" s="10" t="s">
        <v>68</v>
      </c>
      <c r="E21" s="36">
        <v>1400</v>
      </c>
      <c r="F21" s="84">
        <v>5140</v>
      </c>
      <c r="G21" s="98">
        <v>16936</v>
      </c>
      <c r="H21" s="51">
        <v>43966</v>
      </c>
      <c r="I21" s="99" t="s">
        <v>81</v>
      </c>
      <c r="J21" s="85" t="s">
        <v>66</v>
      </c>
      <c r="K21" s="90" t="s">
        <v>13</v>
      </c>
      <c r="L21" s="93" t="s">
        <v>118</v>
      </c>
      <c r="M21" s="100"/>
      <c r="N21" s="4"/>
    </row>
    <row r="22" spans="1:14" s="1" customFormat="1" x14ac:dyDescent="0.25">
      <c r="A22" s="9">
        <v>43913</v>
      </c>
      <c r="B22" s="10" t="s">
        <v>69</v>
      </c>
      <c r="C22" s="10" t="s">
        <v>133</v>
      </c>
      <c r="D22" s="10" t="s">
        <v>70</v>
      </c>
      <c r="E22" s="36">
        <v>1800</v>
      </c>
      <c r="F22" s="84"/>
      <c r="G22" s="98"/>
      <c r="H22" s="51">
        <v>43966</v>
      </c>
      <c r="I22" s="99"/>
      <c r="J22" s="85"/>
      <c r="K22" s="91"/>
      <c r="L22" s="94"/>
      <c r="M22" s="103"/>
      <c r="N22" s="4"/>
    </row>
    <row r="23" spans="1:14" s="1" customFormat="1" x14ac:dyDescent="0.25">
      <c r="A23" s="9">
        <v>43913</v>
      </c>
      <c r="B23" s="10" t="s">
        <v>64</v>
      </c>
      <c r="C23" s="10" t="s">
        <v>22</v>
      </c>
      <c r="D23" s="10" t="s">
        <v>71</v>
      </c>
      <c r="E23" s="36">
        <v>11400</v>
      </c>
      <c r="F23" s="84"/>
      <c r="G23" s="98"/>
      <c r="H23" s="51">
        <v>43966</v>
      </c>
      <c r="I23" s="99"/>
      <c r="J23" s="85"/>
      <c r="K23" s="92"/>
      <c r="L23" s="95"/>
      <c r="M23" s="101"/>
      <c r="N23" s="4"/>
    </row>
    <row r="24" spans="1:14" s="1" customFormat="1" x14ac:dyDescent="0.25">
      <c r="A24" s="9">
        <v>43913</v>
      </c>
      <c r="B24" s="10" t="s">
        <v>69</v>
      </c>
      <c r="C24" s="10" t="s">
        <v>133</v>
      </c>
      <c r="D24" s="10" t="s">
        <v>72</v>
      </c>
      <c r="E24" s="36">
        <v>5400</v>
      </c>
      <c r="F24" s="84">
        <v>5141</v>
      </c>
      <c r="G24" s="98">
        <v>138504</v>
      </c>
      <c r="H24" s="51">
        <v>43966</v>
      </c>
      <c r="I24" s="99"/>
      <c r="J24" s="85"/>
      <c r="K24" s="90" t="s">
        <v>13</v>
      </c>
      <c r="L24" s="93" t="s">
        <v>119</v>
      </c>
      <c r="M24" s="100"/>
      <c r="N24" s="4"/>
    </row>
    <row r="25" spans="1:14" s="1" customFormat="1" x14ac:dyDescent="0.25">
      <c r="A25" s="9">
        <v>43913</v>
      </c>
      <c r="B25" s="10" t="s">
        <v>64</v>
      </c>
      <c r="C25" s="10" t="s">
        <v>22</v>
      </c>
      <c r="D25" s="10" t="s">
        <v>65</v>
      </c>
      <c r="E25" s="36">
        <v>114000</v>
      </c>
      <c r="F25" s="84"/>
      <c r="G25" s="98"/>
      <c r="H25" s="51">
        <v>43966</v>
      </c>
      <c r="I25" s="99"/>
      <c r="J25" s="85"/>
      <c r="K25" s="92"/>
      <c r="L25" s="95"/>
      <c r="M25" s="101"/>
      <c r="N25" s="4"/>
    </row>
    <row r="26" spans="1:14" s="1" customFormat="1" ht="30" x14ac:dyDescent="0.25">
      <c r="A26" s="9">
        <v>43913</v>
      </c>
      <c r="B26" s="10" t="s">
        <v>73</v>
      </c>
      <c r="C26" s="10" t="s">
        <v>134</v>
      </c>
      <c r="D26" s="10" t="s">
        <v>74</v>
      </c>
      <c r="E26" s="36">
        <v>34800</v>
      </c>
      <c r="F26" s="12">
        <v>5142</v>
      </c>
      <c r="G26" s="37">
        <v>34800</v>
      </c>
      <c r="H26" s="51">
        <v>43966</v>
      </c>
      <c r="I26" s="99"/>
      <c r="J26" s="85"/>
      <c r="K26" s="15" t="s">
        <v>13</v>
      </c>
      <c r="L26" s="16" t="s">
        <v>120</v>
      </c>
      <c r="M26" s="10"/>
      <c r="N26" s="4"/>
    </row>
    <row r="27" spans="1:14" s="1" customFormat="1" ht="30" x14ac:dyDescent="0.25">
      <c r="A27" s="9">
        <v>43915</v>
      </c>
      <c r="B27" s="10" t="s">
        <v>64</v>
      </c>
      <c r="C27" s="10" t="s">
        <v>22</v>
      </c>
      <c r="D27" s="10" t="s">
        <v>65</v>
      </c>
      <c r="E27" s="36">
        <v>132240</v>
      </c>
      <c r="F27" s="12">
        <v>5178</v>
      </c>
      <c r="G27" s="37">
        <v>132240</v>
      </c>
      <c r="H27" s="51">
        <v>43966</v>
      </c>
      <c r="I27" s="99"/>
      <c r="J27" s="85"/>
      <c r="K27" s="15" t="s">
        <v>13</v>
      </c>
      <c r="L27" s="16" t="s">
        <v>121</v>
      </c>
      <c r="M27" s="10"/>
      <c r="N27" s="4"/>
    </row>
    <row r="28" spans="1:14" s="3" customFormat="1" ht="30" x14ac:dyDescent="0.25">
      <c r="A28" s="38">
        <v>43935</v>
      </c>
      <c r="B28" s="39" t="s">
        <v>31</v>
      </c>
      <c r="C28" s="10" t="s">
        <v>31</v>
      </c>
      <c r="D28" s="39" t="s">
        <v>75</v>
      </c>
      <c r="E28" s="40">
        <v>95000</v>
      </c>
      <c r="F28" s="41">
        <v>3393</v>
      </c>
      <c r="G28" s="42">
        <v>95000</v>
      </c>
      <c r="H28" s="43">
        <v>43957</v>
      </c>
      <c r="I28" s="42" t="s">
        <v>78</v>
      </c>
      <c r="J28" s="39" t="s">
        <v>49</v>
      </c>
      <c r="K28" s="44" t="s">
        <v>35</v>
      </c>
      <c r="L28" s="18" t="s">
        <v>122</v>
      </c>
      <c r="M28" s="39"/>
      <c r="N28" s="20"/>
    </row>
    <row r="29" spans="1:14" s="3" customFormat="1" ht="30" x14ac:dyDescent="0.25">
      <c r="A29" s="38">
        <v>43936</v>
      </c>
      <c r="B29" s="39" t="s">
        <v>31</v>
      </c>
      <c r="C29" s="10" t="s">
        <v>31</v>
      </c>
      <c r="D29" s="39" t="s">
        <v>32</v>
      </c>
      <c r="E29" s="40">
        <v>47500</v>
      </c>
      <c r="F29" s="41">
        <v>3397</v>
      </c>
      <c r="G29" s="42">
        <v>47500</v>
      </c>
      <c r="H29" s="43">
        <v>43957</v>
      </c>
      <c r="I29" s="42" t="s">
        <v>78</v>
      </c>
      <c r="J29" s="39" t="s">
        <v>49</v>
      </c>
      <c r="K29" s="44" t="s">
        <v>35</v>
      </c>
      <c r="L29" s="18" t="s">
        <v>123</v>
      </c>
      <c r="M29" s="39"/>
      <c r="N29" s="20"/>
    </row>
    <row r="30" spans="1:14" s="1" customFormat="1" ht="30" customHeight="1" x14ac:dyDescent="0.25">
      <c r="A30" s="9">
        <v>43941</v>
      </c>
      <c r="B30" s="10" t="s">
        <v>60</v>
      </c>
      <c r="C30" s="10" t="s">
        <v>22</v>
      </c>
      <c r="D30" s="10" t="s">
        <v>61</v>
      </c>
      <c r="E30" s="36">
        <v>10000</v>
      </c>
      <c r="F30" s="84">
        <v>226</v>
      </c>
      <c r="G30" s="98">
        <v>13270.4</v>
      </c>
      <c r="H30" s="86">
        <v>43973</v>
      </c>
      <c r="I30" s="83" t="s">
        <v>79</v>
      </c>
      <c r="J30" s="88" t="s">
        <v>63</v>
      </c>
      <c r="K30" s="15" t="s">
        <v>13</v>
      </c>
      <c r="L30" s="93" t="s">
        <v>124</v>
      </c>
      <c r="M30" s="100"/>
      <c r="N30" s="4"/>
    </row>
    <row r="31" spans="1:14" s="1" customFormat="1" ht="30" x14ac:dyDescent="0.25">
      <c r="A31" s="9">
        <v>43941</v>
      </c>
      <c r="B31" s="10" t="s">
        <v>62</v>
      </c>
      <c r="C31" s="10" t="s">
        <v>136</v>
      </c>
      <c r="D31" s="10" t="s">
        <v>11</v>
      </c>
      <c r="E31" s="36">
        <v>1440</v>
      </c>
      <c r="F31" s="84"/>
      <c r="G31" s="98"/>
      <c r="H31" s="86"/>
      <c r="I31" s="83"/>
      <c r="J31" s="88"/>
      <c r="K31" s="15" t="s">
        <v>13</v>
      </c>
      <c r="L31" s="95"/>
      <c r="M31" s="101"/>
      <c r="N31" s="4"/>
    </row>
    <row r="32" spans="1:14" s="1" customFormat="1" ht="30" x14ac:dyDescent="0.25">
      <c r="A32" s="9">
        <v>43941</v>
      </c>
      <c r="B32" s="10" t="s">
        <v>56</v>
      </c>
      <c r="C32" s="10" t="s">
        <v>133</v>
      </c>
      <c r="D32" s="10" t="s">
        <v>57</v>
      </c>
      <c r="E32" s="11">
        <v>42724.25</v>
      </c>
      <c r="F32" s="12" t="s">
        <v>58</v>
      </c>
      <c r="G32" s="32">
        <v>42724.25</v>
      </c>
      <c r="H32" s="33">
        <v>43973</v>
      </c>
      <c r="I32" s="32" t="s">
        <v>79</v>
      </c>
      <c r="J32" s="10" t="s">
        <v>59</v>
      </c>
      <c r="K32" s="15" t="s">
        <v>13</v>
      </c>
      <c r="L32" s="16" t="s">
        <v>125</v>
      </c>
      <c r="M32" s="10"/>
      <c r="N32" s="4"/>
    </row>
    <row r="33" spans="1:14" s="1" customFormat="1" ht="30" x14ac:dyDescent="0.25">
      <c r="A33" s="9">
        <v>43956</v>
      </c>
      <c r="B33" s="10" t="s">
        <v>52</v>
      </c>
      <c r="C33" s="10" t="s">
        <v>137</v>
      </c>
      <c r="D33" s="10" t="s">
        <v>53</v>
      </c>
      <c r="E33" s="45">
        <v>48000</v>
      </c>
      <c r="F33" s="84" t="s">
        <v>55</v>
      </c>
      <c r="G33" s="83">
        <v>97440</v>
      </c>
      <c r="H33" s="87">
        <v>43972</v>
      </c>
      <c r="I33" s="83" t="s">
        <v>80</v>
      </c>
      <c r="J33" s="88" t="s">
        <v>34</v>
      </c>
      <c r="K33" s="78" t="s">
        <v>13</v>
      </c>
      <c r="L33" s="79" t="s">
        <v>126</v>
      </c>
      <c r="M33" s="100"/>
      <c r="N33" s="4"/>
    </row>
    <row r="34" spans="1:14" s="1" customFormat="1" ht="30" x14ac:dyDescent="0.25">
      <c r="A34" s="9">
        <v>43956</v>
      </c>
      <c r="B34" s="10" t="s">
        <v>52</v>
      </c>
      <c r="C34" s="10" t="s">
        <v>137</v>
      </c>
      <c r="D34" s="10" t="s">
        <v>54</v>
      </c>
      <c r="E34" s="11">
        <v>36000</v>
      </c>
      <c r="F34" s="84"/>
      <c r="G34" s="83"/>
      <c r="H34" s="87"/>
      <c r="I34" s="83"/>
      <c r="J34" s="88"/>
      <c r="K34" s="78"/>
      <c r="L34" s="80"/>
      <c r="M34" s="101"/>
      <c r="N34" s="4"/>
    </row>
    <row r="35" spans="1:14" s="1" customFormat="1" x14ac:dyDescent="0.25">
      <c r="A35" s="9">
        <v>43941</v>
      </c>
      <c r="B35" s="10" t="s">
        <v>93</v>
      </c>
      <c r="C35" s="10" t="s">
        <v>139</v>
      </c>
      <c r="D35" s="10" t="s">
        <v>94</v>
      </c>
      <c r="E35" s="11">
        <v>70850</v>
      </c>
      <c r="F35" s="84" t="s">
        <v>95</v>
      </c>
      <c r="G35" s="105">
        <v>120118</v>
      </c>
      <c r="H35" s="104">
        <v>43976</v>
      </c>
      <c r="I35" s="83" t="s">
        <v>80</v>
      </c>
      <c r="J35" s="88" t="s">
        <v>59</v>
      </c>
      <c r="K35" s="78" t="s">
        <v>13</v>
      </c>
      <c r="L35" s="81" t="s">
        <v>127</v>
      </c>
      <c r="M35" s="100"/>
      <c r="N35" s="4"/>
    </row>
    <row r="36" spans="1:14" s="1" customFormat="1" x14ac:dyDescent="0.25">
      <c r="A36" s="9">
        <v>43941</v>
      </c>
      <c r="B36" s="10" t="s">
        <v>97</v>
      </c>
      <c r="C36" s="10" t="s">
        <v>139</v>
      </c>
      <c r="D36" s="10" t="s">
        <v>96</v>
      </c>
      <c r="E36" s="11">
        <v>32700</v>
      </c>
      <c r="F36" s="84"/>
      <c r="G36" s="105"/>
      <c r="H36" s="104"/>
      <c r="I36" s="83"/>
      <c r="J36" s="88"/>
      <c r="K36" s="78"/>
      <c r="L36" s="82"/>
      <c r="M36" s="101"/>
      <c r="N36" s="4"/>
    </row>
    <row r="37" spans="1:14" s="1" customFormat="1" ht="30" x14ac:dyDescent="0.25">
      <c r="A37" s="9">
        <v>43942</v>
      </c>
      <c r="B37" s="10" t="s">
        <v>98</v>
      </c>
      <c r="C37" s="10" t="s">
        <v>138</v>
      </c>
      <c r="D37" s="10" t="s">
        <v>99</v>
      </c>
      <c r="E37" s="11">
        <v>165996</v>
      </c>
      <c r="F37" s="12">
        <v>244</v>
      </c>
      <c r="G37" s="32">
        <v>165996</v>
      </c>
      <c r="H37" s="33">
        <v>43976</v>
      </c>
      <c r="I37" s="12" t="s">
        <v>79</v>
      </c>
      <c r="J37" s="12" t="s">
        <v>100</v>
      </c>
      <c r="K37" s="15" t="s">
        <v>13</v>
      </c>
      <c r="L37" s="16" t="s">
        <v>128</v>
      </c>
      <c r="M37" s="10"/>
      <c r="N37" s="4"/>
    </row>
    <row r="38" spans="1:14" s="1" customFormat="1" ht="45" x14ac:dyDescent="0.25">
      <c r="A38" s="21">
        <v>43950</v>
      </c>
      <c r="B38" s="22" t="s">
        <v>101</v>
      </c>
      <c r="C38" s="22" t="s">
        <v>133</v>
      </c>
      <c r="D38" s="22" t="s">
        <v>75</v>
      </c>
      <c r="E38" s="46">
        <v>14998.8</v>
      </c>
      <c r="F38" s="23">
        <v>501778661</v>
      </c>
      <c r="G38" s="47">
        <v>14998.8</v>
      </c>
      <c r="H38" s="48">
        <v>43973</v>
      </c>
      <c r="I38" s="60" t="s">
        <v>102</v>
      </c>
      <c r="J38" s="22" t="s">
        <v>103</v>
      </c>
      <c r="K38" s="24" t="s">
        <v>13</v>
      </c>
      <c r="L38" s="63" t="s">
        <v>129</v>
      </c>
      <c r="M38" s="22"/>
      <c r="N38" s="49"/>
    </row>
    <row r="39" spans="1:14" s="117" customFormat="1" ht="15" customHeight="1" x14ac:dyDescent="0.25">
      <c r="A39" s="139">
        <v>43942</v>
      </c>
      <c r="B39" s="117" t="s">
        <v>151</v>
      </c>
      <c r="C39" s="117" t="s">
        <v>138</v>
      </c>
      <c r="D39" s="117" t="s">
        <v>152</v>
      </c>
      <c r="E39" s="127" t="s">
        <v>166</v>
      </c>
      <c r="F39" s="118" t="s">
        <v>153</v>
      </c>
      <c r="G39" s="119">
        <v>175914</v>
      </c>
      <c r="H39" s="120">
        <v>43978</v>
      </c>
      <c r="I39" s="121" t="s">
        <v>79</v>
      </c>
      <c r="J39" s="118" t="s">
        <v>100</v>
      </c>
      <c r="K39" s="121" t="s">
        <v>13</v>
      </c>
      <c r="L39" s="62" t="s">
        <v>185</v>
      </c>
      <c r="M39" s="65"/>
    </row>
    <row r="40" spans="1:14" s="117" customFormat="1" ht="30" x14ac:dyDescent="0.25">
      <c r="A40" s="139">
        <v>43942</v>
      </c>
      <c r="B40" s="117" t="s">
        <v>154</v>
      </c>
      <c r="C40" s="117" t="s">
        <v>136</v>
      </c>
      <c r="D40" s="117" t="s">
        <v>165</v>
      </c>
      <c r="E40" s="122">
        <v>24450</v>
      </c>
      <c r="F40" s="118"/>
      <c r="G40" s="119"/>
      <c r="H40" s="120"/>
      <c r="I40" s="121"/>
      <c r="J40" s="118"/>
      <c r="K40" s="121"/>
      <c r="L40" s="62" t="s">
        <v>185</v>
      </c>
      <c r="M40" s="65"/>
    </row>
    <row r="41" spans="1:14" s="117" customFormat="1" ht="15" customHeight="1" x14ac:dyDescent="0.25">
      <c r="A41" s="139">
        <v>43943</v>
      </c>
      <c r="B41" s="117" t="s">
        <v>155</v>
      </c>
      <c r="C41" s="117" t="s">
        <v>134</v>
      </c>
      <c r="D41" s="117" t="s">
        <v>156</v>
      </c>
      <c r="E41" s="122">
        <v>31900</v>
      </c>
      <c r="F41" s="123" t="s">
        <v>157</v>
      </c>
      <c r="G41" s="122">
        <v>31900</v>
      </c>
      <c r="H41" s="128">
        <v>43959</v>
      </c>
      <c r="I41" s="117" t="s">
        <v>158</v>
      </c>
      <c r="J41" s="117" t="s">
        <v>159</v>
      </c>
      <c r="K41" s="117" t="s">
        <v>13</v>
      </c>
      <c r="L41" s="133" t="s">
        <v>186</v>
      </c>
      <c r="M41" s="65"/>
    </row>
    <row r="42" spans="1:14" s="117" customFormat="1" ht="15" customHeight="1" x14ac:dyDescent="0.25">
      <c r="A42" s="140">
        <v>43949</v>
      </c>
      <c r="B42" s="56" t="s">
        <v>168</v>
      </c>
      <c r="C42" s="117" t="s">
        <v>167</v>
      </c>
      <c r="D42" s="117">
        <v>1</v>
      </c>
      <c r="E42" s="57">
        <v>162400</v>
      </c>
      <c r="F42" s="56" t="s">
        <v>170</v>
      </c>
      <c r="G42" s="134">
        <v>162400</v>
      </c>
      <c r="H42" s="132">
        <v>43959</v>
      </c>
      <c r="I42" s="135" t="s">
        <v>171</v>
      </c>
      <c r="J42" s="56" t="s">
        <v>172</v>
      </c>
      <c r="K42" s="56" t="s">
        <v>173</v>
      </c>
      <c r="L42" s="133" t="s">
        <v>187</v>
      </c>
      <c r="M42" s="65"/>
    </row>
    <row r="43" spans="1:14" s="117" customFormat="1" ht="15" customHeight="1" x14ac:dyDescent="0.25">
      <c r="A43" s="140">
        <v>43949</v>
      </c>
      <c r="B43" s="56" t="s">
        <v>169</v>
      </c>
      <c r="C43" s="117" t="s">
        <v>167</v>
      </c>
      <c r="D43" s="117">
        <v>10</v>
      </c>
      <c r="E43" s="57">
        <v>197200</v>
      </c>
      <c r="F43" s="56" t="s">
        <v>174</v>
      </c>
      <c r="G43" s="57">
        <v>197200</v>
      </c>
      <c r="H43" s="136">
        <v>43959</v>
      </c>
      <c r="I43" s="137" t="s">
        <v>175</v>
      </c>
      <c r="J43" s="138" t="s">
        <v>176</v>
      </c>
      <c r="K43" s="138" t="s">
        <v>173</v>
      </c>
      <c r="L43" s="133" t="s">
        <v>188</v>
      </c>
      <c r="M43" s="65"/>
    </row>
    <row r="44" spans="1:14" s="117" customFormat="1" ht="15" customHeight="1" x14ac:dyDescent="0.25">
      <c r="A44" s="140">
        <v>43949</v>
      </c>
      <c r="B44" s="56" t="s">
        <v>169</v>
      </c>
      <c r="C44" s="117" t="s">
        <v>167</v>
      </c>
      <c r="D44" s="117">
        <v>10</v>
      </c>
      <c r="E44" s="57">
        <v>197200</v>
      </c>
      <c r="F44" s="56" t="s">
        <v>177</v>
      </c>
      <c r="G44" s="57">
        <v>197200</v>
      </c>
      <c r="H44" s="136"/>
      <c r="I44" s="137"/>
      <c r="J44" s="138"/>
      <c r="K44" s="138"/>
      <c r="L44" s="133" t="s">
        <v>189</v>
      </c>
      <c r="M44" s="65"/>
    </row>
    <row r="45" spans="1:14" s="117" customFormat="1" ht="15" customHeight="1" x14ac:dyDescent="0.25">
      <c r="A45" s="140">
        <v>43949</v>
      </c>
      <c r="B45" s="56" t="s">
        <v>169</v>
      </c>
      <c r="C45" s="117" t="s">
        <v>167</v>
      </c>
      <c r="D45" s="117">
        <v>10</v>
      </c>
      <c r="E45" s="57">
        <v>197200</v>
      </c>
      <c r="F45" s="56" t="s">
        <v>178</v>
      </c>
      <c r="G45" s="134">
        <v>197200</v>
      </c>
      <c r="H45" s="132">
        <v>43962</v>
      </c>
      <c r="I45" s="135" t="s">
        <v>171</v>
      </c>
      <c r="J45" s="56" t="s">
        <v>176</v>
      </c>
      <c r="K45" s="56" t="s">
        <v>173</v>
      </c>
      <c r="L45" s="133" t="s">
        <v>190</v>
      </c>
      <c r="M45" s="65"/>
    </row>
    <row r="46" spans="1:14" s="117" customFormat="1" ht="15" customHeight="1" x14ac:dyDescent="0.25">
      <c r="A46" s="140">
        <v>43949</v>
      </c>
      <c r="B46" s="56" t="s">
        <v>169</v>
      </c>
      <c r="C46" s="117" t="s">
        <v>167</v>
      </c>
      <c r="D46" s="117">
        <v>10</v>
      </c>
      <c r="E46" s="57">
        <v>197200</v>
      </c>
      <c r="F46" s="56" t="s">
        <v>179</v>
      </c>
      <c r="G46" s="57">
        <v>197200</v>
      </c>
      <c r="H46" s="132">
        <v>43962</v>
      </c>
      <c r="I46" s="135" t="s">
        <v>180</v>
      </c>
      <c r="J46" s="56" t="s">
        <v>176</v>
      </c>
      <c r="K46" s="56" t="s">
        <v>173</v>
      </c>
      <c r="L46" s="133" t="s">
        <v>191</v>
      </c>
      <c r="M46" s="65"/>
    </row>
    <row r="47" spans="1:14" s="117" customFormat="1" ht="15" customHeight="1" x14ac:dyDescent="0.25">
      <c r="A47" s="140">
        <v>43978</v>
      </c>
      <c r="B47" s="56" t="s">
        <v>169</v>
      </c>
      <c r="C47" s="117" t="s">
        <v>167</v>
      </c>
      <c r="D47" s="117">
        <v>11</v>
      </c>
      <c r="E47" s="57">
        <v>216920</v>
      </c>
      <c r="F47" s="56" t="s">
        <v>181</v>
      </c>
      <c r="G47" s="57">
        <v>216920</v>
      </c>
      <c r="H47" s="56" t="s">
        <v>182</v>
      </c>
      <c r="I47" s="135" t="s">
        <v>171</v>
      </c>
      <c r="J47" s="56" t="s">
        <v>176</v>
      </c>
      <c r="K47" s="56" t="s">
        <v>173</v>
      </c>
      <c r="L47" s="133" t="s">
        <v>192</v>
      </c>
      <c r="M47" s="65"/>
    </row>
    <row r="48" spans="1:14" s="117" customFormat="1" ht="15" customHeight="1" x14ac:dyDescent="0.25">
      <c r="A48" s="140">
        <v>43978</v>
      </c>
      <c r="B48" s="56" t="s">
        <v>169</v>
      </c>
      <c r="C48" s="117" t="s">
        <v>167</v>
      </c>
      <c r="D48" s="117">
        <v>11</v>
      </c>
      <c r="E48" s="57">
        <v>216920</v>
      </c>
      <c r="F48" s="56" t="s">
        <v>183</v>
      </c>
      <c r="G48" s="57">
        <v>216920</v>
      </c>
      <c r="H48" s="56" t="s">
        <v>182</v>
      </c>
      <c r="I48" s="135" t="s">
        <v>180</v>
      </c>
      <c r="J48" s="56" t="s">
        <v>176</v>
      </c>
      <c r="K48" s="56" t="s">
        <v>173</v>
      </c>
      <c r="L48" s="133" t="s">
        <v>193</v>
      </c>
      <c r="M48" s="65"/>
    </row>
    <row r="49" spans="1:14" s="117" customFormat="1" ht="15" customHeight="1" x14ac:dyDescent="0.25">
      <c r="A49" s="140">
        <v>43978</v>
      </c>
      <c r="B49" s="56" t="s">
        <v>169</v>
      </c>
      <c r="C49" s="117" t="s">
        <v>167</v>
      </c>
      <c r="D49" s="117">
        <v>12</v>
      </c>
      <c r="E49" s="57">
        <v>236640</v>
      </c>
      <c r="F49" s="56" t="s">
        <v>184</v>
      </c>
      <c r="G49" s="57">
        <v>236640</v>
      </c>
      <c r="H49" s="56" t="s">
        <v>182</v>
      </c>
      <c r="I49" s="135" t="s">
        <v>180</v>
      </c>
      <c r="J49" s="56" t="s">
        <v>176</v>
      </c>
      <c r="K49" s="56" t="s">
        <v>173</v>
      </c>
      <c r="L49" s="133" t="s">
        <v>194</v>
      </c>
      <c r="M49" s="65"/>
    </row>
    <row r="50" spans="1:14" s="117" customFormat="1" ht="45" x14ac:dyDescent="0.25">
      <c r="A50" s="139">
        <v>43950</v>
      </c>
      <c r="B50" s="117" t="s">
        <v>160</v>
      </c>
      <c r="C50" s="117" t="s">
        <v>133</v>
      </c>
      <c r="D50" s="117" t="s">
        <v>109</v>
      </c>
      <c r="E50" s="122">
        <v>48140</v>
      </c>
      <c r="F50" s="123" t="s">
        <v>161</v>
      </c>
      <c r="G50" s="122">
        <v>48140</v>
      </c>
      <c r="H50" s="128">
        <v>43959</v>
      </c>
      <c r="I50" s="117" t="s">
        <v>158</v>
      </c>
      <c r="J50" s="117" t="s">
        <v>159</v>
      </c>
      <c r="K50" s="117" t="s">
        <v>13</v>
      </c>
      <c r="L50" s="133" t="s">
        <v>195</v>
      </c>
      <c r="M50" s="65"/>
    </row>
    <row r="51" spans="1:14" s="117" customFormat="1" ht="30" x14ac:dyDescent="0.25">
      <c r="A51" s="139">
        <v>43950</v>
      </c>
      <c r="B51" s="117" t="s">
        <v>162</v>
      </c>
      <c r="C51" s="117" t="s">
        <v>133</v>
      </c>
      <c r="D51" s="117" t="s">
        <v>163</v>
      </c>
      <c r="E51" s="122">
        <v>98600</v>
      </c>
      <c r="F51" s="123">
        <v>227</v>
      </c>
      <c r="G51" s="122">
        <v>98600</v>
      </c>
      <c r="H51" s="124">
        <v>43958</v>
      </c>
      <c r="I51" s="125" t="s">
        <v>79</v>
      </c>
      <c r="J51" s="117" t="s">
        <v>164</v>
      </c>
      <c r="K51" s="126" t="s">
        <v>13</v>
      </c>
      <c r="L51" s="62" t="s">
        <v>196</v>
      </c>
      <c r="M51" s="65"/>
    </row>
    <row r="52" spans="1:14" s="1" customFormat="1" ht="45" x14ac:dyDescent="0.25">
      <c r="A52" s="108">
        <v>43965</v>
      </c>
      <c r="B52" s="109" t="s">
        <v>104</v>
      </c>
      <c r="C52" s="64" t="s">
        <v>137</v>
      </c>
      <c r="D52" s="109" t="s">
        <v>105</v>
      </c>
      <c r="E52" s="110">
        <v>34800</v>
      </c>
      <c r="F52" s="111" t="s">
        <v>106</v>
      </c>
      <c r="G52" s="112">
        <v>34800</v>
      </c>
      <c r="H52" s="113">
        <v>43973</v>
      </c>
      <c r="I52" s="61" t="s">
        <v>102</v>
      </c>
      <c r="J52" s="109" t="s">
        <v>107</v>
      </c>
      <c r="K52" s="114" t="s">
        <v>13</v>
      </c>
      <c r="L52" s="115" t="s">
        <v>141</v>
      </c>
      <c r="M52" s="109"/>
      <c r="N52" s="116"/>
    </row>
    <row r="53" spans="1:14" s="1" customFormat="1" ht="30" x14ac:dyDescent="0.25">
      <c r="A53" s="9">
        <v>43956</v>
      </c>
      <c r="B53" s="10" t="s">
        <v>108</v>
      </c>
      <c r="C53" s="10" t="s">
        <v>134</v>
      </c>
      <c r="D53" s="10" t="s">
        <v>109</v>
      </c>
      <c r="E53" s="11">
        <v>46400</v>
      </c>
      <c r="F53" s="12">
        <v>231</v>
      </c>
      <c r="G53" s="32">
        <v>46400</v>
      </c>
      <c r="H53" s="33">
        <v>43976</v>
      </c>
      <c r="I53" s="12" t="s">
        <v>79</v>
      </c>
      <c r="J53" s="10" t="s">
        <v>110</v>
      </c>
      <c r="K53" s="15" t="s">
        <v>13</v>
      </c>
      <c r="L53" s="16" t="s">
        <v>130</v>
      </c>
      <c r="M53" s="10"/>
      <c r="N53" s="49"/>
    </row>
    <row r="54" spans="1:14" ht="23.25" x14ac:dyDescent="0.35">
      <c r="A54" s="102" t="s">
        <v>144</v>
      </c>
      <c r="B54" s="102"/>
      <c r="C54" s="102"/>
      <c r="D54" s="102"/>
      <c r="E54" s="102"/>
      <c r="F54" s="102"/>
      <c r="G54" s="53">
        <f>SUM(G3:G53)</f>
        <v>8552921.7100000009</v>
      </c>
    </row>
  </sheetData>
  <mergeCells count="54">
    <mergeCell ref="K39:K40"/>
    <mergeCell ref="H43:H44"/>
    <mergeCell ref="I43:I44"/>
    <mergeCell ref="J43:J44"/>
    <mergeCell ref="K43:K44"/>
    <mergeCell ref="J39:J40"/>
    <mergeCell ref="F39:F40"/>
    <mergeCell ref="G39:G40"/>
    <mergeCell ref="H39:H40"/>
    <mergeCell ref="I39:I40"/>
    <mergeCell ref="L30:L31"/>
    <mergeCell ref="M35:M36"/>
    <mergeCell ref="A54:F54"/>
    <mergeCell ref="M4:M6"/>
    <mergeCell ref="M12:M13"/>
    <mergeCell ref="M21:M23"/>
    <mergeCell ref="M24:M25"/>
    <mergeCell ref="M30:M31"/>
    <mergeCell ref="M33:M34"/>
    <mergeCell ref="J30:J31"/>
    <mergeCell ref="F30:F31"/>
    <mergeCell ref="H35:H36"/>
    <mergeCell ref="G35:G36"/>
    <mergeCell ref="F35:F36"/>
    <mergeCell ref="J35:J36"/>
    <mergeCell ref="G30:G31"/>
    <mergeCell ref="A1:M1"/>
    <mergeCell ref="K21:K23"/>
    <mergeCell ref="K24:K25"/>
    <mergeCell ref="L21:L23"/>
    <mergeCell ref="L24:L25"/>
    <mergeCell ref="G8:G9"/>
    <mergeCell ref="G4:G6"/>
    <mergeCell ref="L4:L6"/>
    <mergeCell ref="G12:G13"/>
    <mergeCell ref="L12:L13"/>
    <mergeCell ref="F21:F23"/>
    <mergeCell ref="F24:F25"/>
    <mergeCell ref="G24:G25"/>
    <mergeCell ref="G21:G23"/>
    <mergeCell ref="I21:I27"/>
    <mergeCell ref="I30:I31"/>
    <mergeCell ref="F33:F34"/>
    <mergeCell ref="G33:G34"/>
    <mergeCell ref="J21:J27"/>
    <mergeCell ref="H30:H31"/>
    <mergeCell ref="H33:H34"/>
    <mergeCell ref="J33:J34"/>
    <mergeCell ref="K33:K34"/>
    <mergeCell ref="K35:K36"/>
    <mergeCell ref="L33:L34"/>
    <mergeCell ref="L35:L36"/>
    <mergeCell ref="I35:I36"/>
    <mergeCell ref="I33:I34"/>
  </mergeCells>
  <hyperlinks>
    <hyperlink ref="L3" r:id="rId1"/>
    <hyperlink ref="L4" r:id="rId2"/>
    <hyperlink ref="L7" r:id="rId3"/>
    <hyperlink ref="L10" r:id="rId4"/>
    <hyperlink ref="L8" r:id="rId5"/>
    <hyperlink ref="L11" r:id="rId6"/>
    <hyperlink ref="L12" r:id="rId7"/>
    <hyperlink ref="L14" r:id="rId8"/>
    <hyperlink ref="L15" r:id="rId9"/>
    <hyperlink ref="L9" r:id="rId10"/>
    <hyperlink ref="L21" r:id="rId11"/>
    <hyperlink ref="L24" r:id="rId12"/>
    <hyperlink ref="L33" r:id="rId13"/>
    <hyperlink ref="L35" r:id="rId14"/>
    <hyperlink ref="L29" r:id="rId15"/>
    <hyperlink ref="L28" r:id="rId16"/>
    <hyperlink ref="L16" r:id="rId17"/>
    <hyperlink ref="L17" r:id="rId18"/>
    <hyperlink ref="L18" r:id="rId19"/>
    <hyperlink ref="L19" r:id="rId20"/>
    <hyperlink ref="L20" r:id="rId21"/>
  </hyperlinks>
  <pageMargins left="0.7" right="0.7" top="0.75" bottom="0.75" header="0.3" footer="0.3"/>
  <pageSetup paperSize="5" scale="60" orientation="landscape" r:id="rId2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CLASIFICADOR!$A$1:$A$12</xm:f>
          </x14:formula1>
          <xm:sqref>C3:C53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34" workbookViewId="0">
      <selection activeCell="C45" sqref="C45:C52"/>
    </sheetView>
  </sheetViews>
  <sheetFormatPr baseColWidth="10" defaultRowHeight="15" x14ac:dyDescent="0.25"/>
  <cols>
    <col min="1" max="1" width="28.42578125" customWidth="1"/>
    <col min="2" max="2" width="16.28515625" style="73" customWidth="1"/>
    <col min="3" max="3" width="22.42578125" style="73" bestFit="1" customWidth="1"/>
  </cols>
  <sheetData>
    <row r="1" spans="1:3" s="52" customFormat="1" x14ac:dyDescent="0.25">
      <c r="A1" s="66" t="s">
        <v>142</v>
      </c>
      <c r="B1" s="68" t="s">
        <v>2</v>
      </c>
      <c r="C1" s="68" t="s">
        <v>143</v>
      </c>
    </row>
    <row r="2" spans="1:3" ht="30" customHeight="1" x14ac:dyDescent="0.25">
      <c r="A2" s="67" t="s">
        <v>138</v>
      </c>
      <c r="B2" s="69">
        <v>5600</v>
      </c>
      <c r="C2" s="106">
        <f>SUM(B2:B5)</f>
        <v>310296</v>
      </c>
    </row>
    <row r="3" spans="1:3" ht="30" customHeight="1" x14ac:dyDescent="0.25">
      <c r="A3" s="67" t="s">
        <v>138</v>
      </c>
      <c r="B3" s="70">
        <v>11500</v>
      </c>
      <c r="C3" s="106"/>
    </row>
    <row r="4" spans="1:3" s="52" customFormat="1" ht="30" customHeight="1" x14ac:dyDescent="0.25">
      <c r="A4" s="67" t="s">
        <v>138</v>
      </c>
      <c r="B4" s="127">
        <v>127200</v>
      </c>
      <c r="C4" s="106"/>
    </row>
    <row r="5" spans="1:3" x14ac:dyDescent="0.25">
      <c r="A5" s="67" t="s">
        <v>138</v>
      </c>
      <c r="B5" s="70">
        <v>165996</v>
      </c>
      <c r="C5" s="106"/>
    </row>
    <row r="6" spans="1:3" x14ac:dyDescent="0.25">
      <c r="A6" s="67" t="s">
        <v>133</v>
      </c>
      <c r="B6" s="69">
        <v>200</v>
      </c>
      <c r="C6" s="106">
        <f>SUM(B6:B12)</f>
        <v>211863.05</v>
      </c>
    </row>
    <row r="7" spans="1:3" x14ac:dyDescent="0.25">
      <c r="A7" s="67" t="s">
        <v>133</v>
      </c>
      <c r="B7" s="69">
        <v>1800</v>
      </c>
      <c r="C7" s="106"/>
    </row>
    <row r="8" spans="1:3" x14ac:dyDescent="0.25">
      <c r="A8" s="67" t="s">
        <v>133</v>
      </c>
      <c r="B8" s="69">
        <v>5400</v>
      </c>
      <c r="C8" s="106"/>
    </row>
    <row r="9" spans="1:3" s="52" customFormat="1" x14ac:dyDescent="0.25">
      <c r="A9" s="67" t="s">
        <v>133</v>
      </c>
      <c r="B9" s="122">
        <v>48140</v>
      </c>
      <c r="C9" s="106"/>
    </row>
    <row r="10" spans="1:3" s="52" customFormat="1" x14ac:dyDescent="0.25">
      <c r="A10" s="67" t="s">
        <v>133</v>
      </c>
      <c r="B10" s="122">
        <v>98600</v>
      </c>
      <c r="C10" s="106"/>
    </row>
    <row r="11" spans="1:3" x14ac:dyDescent="0.25">
      <c r="A11" s="67" t="s">
        <v>133</v>
      </c>
      <c r="B11" s="70">
        <v>42724.25</v>
      </c>
      <c r="C11" s="106"/>
    </row>
    <row r="12" spans="1:3" x14ac:dyDescent="0.25">
      <c r="A12" s="67" t="s">
        <v>133</v>
      </c>
      <c r="B12" s="70">
        <v>14998.8</v>
      </c>
      <c r="C12" s="106"/>
    </row>
    <row r="13" spans="1:3" x14ac:dyDescent="0.25">
      <c r="A13" s="67" t="s">
        <v>31</v>
      </c>
      <c r="B13" s="70">
        <v>42502.400000000001</v>
      </c>
      <c r="C13" s="106">
        <f>SUM(B13:B17)</f>
        <v>275002.40000000002</v>
      </c>
    </row>
    <row r="14" spans="1:3" x14ac:dyDescent="0.25">
      <c r="A14" s="67" t="s">
        <v>31</v>
      </c>
      <c r="B14" s="69">
        <v>45000</v>
      </c>
      <c r="C14" s="106"/>
    </row>
    <row r="15" spans="1:3" x14ac:dyDescent="0.25">
      <c r="A15" s="67" t="s">
        <v>31</v>
      </c>
      <c r="B15" s="69">
        <v>45000</v>
      </c>
      <c r="C15" s="106"/>
    </row>
    <row r="16" spans="1:3" x14ac:dyDescent="0.25">
      <c r="A16" s="67" t="s">
        <v>31</v>
      </c>
      <c r="B16" s="71">
        <v>95000</v>
      </c>
      <c r="C16" s="106"/>
    </row>
    <row r="17" spans="1:3" x14ac:dyDescent="0.25">
      <c r="A17" s="67" t="s">
        <v>31</v>
      </c>
      <c r="B17" s="71">
        <v>47500</v>
      </c>
      <c r="C17" s="106"/>
    </row>
    <row r="18" spans="1:3" x14ac:dyDescent="0.25">
      <c r="A18" s="67" t="s">
        <v>139</v>
      </c>
      <c r="B18" s="69">
        <v>1900</v>
      </c>
      <c r="C18" s="106">
        <f>SUM(B18:B21)</f>
        <v>183302</v>
      </c>
    </row>
    <row r="19" spans="1:3" x14ac:dyDescent="0.25">
      <c r="A19" s="67" t="s">
        <v>139</v>
      </c>
      <c r="B19" s="70">
        <v>77852</v>
      </c>
      <c r="C19" s="106"/>
    </row>
    <row r="20" spans="1:3" x14ac:dyDescent="0.25">
      <c r="A20" s="67" t="s">
        <v>139</v>
      </c>
      <c r="B20" s="70">
        <v>70850</v>
      </c>
      <c r="C20" s="106"/>
    </row>
    <row r="21" spans="1:3" x14ac:dyDescent="0.25">
      <c r="A21" s="67" t="s">
        <v>139</v>
      </c>
      <c r="B21" s="70">
        <v>32700</v>
      </c>
      <c r="C21" s="106"/>
    </row>
    <row r="22" spans="1:3" x14ac:dyDescent="0.25">
      <c r="A22" s="67" t="s">
        <v>137</v>
      </c>
      <c r="B22" s="70">
        <v>13456</v>
      </c>
      <c r="C22" s="106">
        <f>SUM(B22:B25)</f>
        <v>132256</v>
      </c>
    </row>
    <row r="23" spans="1:3" x14ac:dyDescent="0.25">
      <c r="A23" s="67" t="s">
        <v>137</v>
      </c>
      <c r="B23" s="70">
        <v>48000</v>
      </c>
      <c r="C23" s="106"/>
    </row>
    <row r="24" spans="1:3" x14ac:dyDescent="0.25">
      <c r="A24" s="67" t="s">
        <v>137</v>
      </c>
      <c r="B24" s="70">
        <v>36000</v>
      </c>
      <c r="C24" s="106"/>
    </row>
    <row r="25" spans="1:3" x14ac:dyDescent="0.25">
      <c r="A25" s="67" t="s">
        <v>137</v>
      </c>
      <c r="B25" s="70">
        <v>34800</v>
      </c>
      <c r="C25" s="106"/>
    </row>
    <row r="26" spans="1:3" x14ac:dyDescent="0.25">
      <c r="A26" s="67" t="s">
        <v>22</v>
      </c>
      <c r="B26" s="70">
        <v>5700</v>
      </c>
      <c r="C26" s="106">
        <f>SUM(B26:B31)</f>
        <v>495590</v>
      </c>
    </row>
    <row r="27" spans="1:3" x14ac:dyDescent="0.25">
      <c r="A27" s="67" t="s">
        <v>22</v>
      </c>
      <c r="B27" s="72">
        <v>222250</v>
      </c>
      <c r="C27" s="106"/>
    </row>
    <row r="28" spans="1:3" x14ac:dyDescent="0.25">
      <c r="A28" s="67" t="s">
        <v>22</v>
      </c>
      <c r="B28" s="69">
        <v>11400</v>
      </c>
      <c r="C28" s="106"/>
    </row>
    <row r="29" spans="1:3" x14ac:dyDescent="0.25">
      <c r="A29" s="67" t="s">
        <v>22</v>
      </c>
      <c r="B29" s="69">
        <v>114000</v>
      </c>
      <c r="C29" s="106"/>
    </row>
    <row r="30" spans="1:3" x14ac:dyDescent="0.25">
      <c r="A30" s="67" t="s">
        <v>22</v>
      </c>
      <c r="B30" s="69">
        <v>132240</v>
      </c>
      <c r="C30" s="106"/>
    </row>
    <row r="31" spans="1:3" x14ac:dyDescent="0.25">
      <c r="A31" s="67" t="s">
        <v>22</v>
      </c>
      <c r="B31" s="69">
        <v>10000</v>
      </c>
      <c r="C31" s="106"/>
    </row>
    <row r="32" spans="1:3" x14ac:dyDescent="0.25">
      <c r="A32" s="67" t="s">
        <v>134</v>
      </c>
      <c r="B32" s="70">
        <v>1150</v>
      </c>
      <c r="C32" s="106">
        <f>SUM(B32:B35)</f>
        <v>114250</v>
      </c>
    </row>
    <row r="33" spans="1:3" x14ac:dyDescent="0.25">
      <c r="A33" s="67" t="s">
        <v>134</v>
      </c>
      <c r="B33" s="69">
        <v>34800</v>
      </c>
      <c r="C33" s="106"/>
    </row>
    <row r="34" spans="1:3" s="52" customFormat="1" x14ac:dyDescent="0.25">
      <c r="A34" s="67" t="s">
        <v>134</v>
      </c>
      <c r="B34" s="122">
        <v>31900</v>
      </c>
      <c r="C34" s="106"/>
    </row>
    <row r="35" spans="1:3" x14ac:dyDescent="0.25">
      <c r="A35" s="67" t="s">
        <v>134</v>
      </c>
      <c r="B35" s="70">
        <v>46400</v>
      </c>
      <c r="C35" s="106"/>
    </row>
    <row r="36" spans="1:3" x14ac:dyDescent="0.25">
      <c r="A36" s="67" t="s">
        <v>136</v>
      </c>
      <c r="B36" s="69">
        <v>1024</v>
      </c>
      <c r="C36" s="106">
        <f>SUM(B36:B39)</f>
        <v>28314</v>
      </c>
    </row>
    <row r="37" spans="1:3" x14ac:dyDescent="0.25">
      <c r="A37" s="67" t="s">
        <v>136</v>
      </c>
      <c r="B37" s="69">
        <v>1400</v>
      </c>
      <c r="C37" s="106"/>
    </row>
    <row r="38" spans="1:3" s="52" customFormat="1" x14ac:dyDescent="0.25">
      <c r="A38" s="67" t="s">
        <v>136</v>
      </c>
      <c r="B38" s="122">
        <v>24450</v>
      </c>
      <c r="C38" s="106"/>
    </row>
    <row r="39" spans="1:3" x14ac:dyDescent="0.25">
      <c r="A39" s="67" t="s">
        <v>136</v>
      </c>
      <c r="B39" s="69">
        <v>1440</v>
      </c>
      <c r="C39" s="106"/>
    </row>
    <row r="40" spans="1:3" x14ac:dyDescent="0.25">
      <c r="A40" s="67" t="s">
        <v>140</v>
      </c>
      <c r="B40" s="69">
        <v>1776</v>
      </c>
      <c r="C40" s="74">
        <f>B40</f>
        <v>1776</v>
      </c>
    </row>
    <row r="41" spans="1:3" x14ac:dyDescent="0.25">
      <c r="A41" s="67" t="s">
        <v>132</v>
      </c>
      <c r="B41" s="70">
        <v>2807.94</v>
      </c>
      <c r="C41" s="74">
        <f>B41</f>
        <v>2807.94</v>
      </c>
    </row>
    <row r="42" spans="1:3" x14ac:dyDescent="0.25">
      <c r="A42" s="67" t="s">
        <v>135</v>
      </c>
      <c r="B42" s="72">
        <v>2252000</v>
      </c>
      <c r="C42" s="106">
        <f>SUM(B42:B44)</f>
        <v>5001560</v>
      </c>
    </row>
    <row r="43" spans="1:3" x14ac:dyDescent="0.25">
      <c r="A43" s="67" t="s">
        <v>135</v>
      </c>
      <c r="B43" s="72">
        <v>2252000</v>
      </c>
      <c r="C43" s="106"/>
    </row>
    <row r="44" spans="1:3" x14ac:dyDescent="0.25">
      <c r="A44" s="67" t="s">
        <v>135</v>
      </c>
      <c r="B44" s="72">
        <v>497560</v>
      </c>
      <c r="C44" s="106"/>
    </row>
    <row r="45" spans="1:3" x14ac:dyDescent="0.25">
      <c r="A45" s="117" t="s">
        <v>167</v>
      </c>
      <c r="B45" s="129">
        <v>162400</v>
      </c>
      <c r="C45" s="130">
        <f>SUM(B45:B52)</f>
        <v>1621680</v>
      </c>
    </row>
    <row r="46" spans="1:3" x14ac:dyDescent="0.25">
      <c r="A46" s="117" t="s">
        <v>167</v>
      </c>
      <c r="B46" s="129">
        <v>197200</v>
      </c>
      <c r="C46" s="131"/>
    </row>
    <row r="47" spans="1:3" x14ac:dyDescent="0.25">
      <c r="A47" s="117" t="s">
        <v>167</v>
      </c>
      <c r="B47" s="129">
        <v>197200</v>
      </c>
      <c r="C47" s="131"/>
    </row>
    <row r="48" spans="1:3" x14ac:dyDescent="0.25">
      <c r="A48" s="117" t="s">
        <v>167</v>
      </c>
      <c r="B48" s="129">
        <v>197200</v>
      </c>
      <c r="C48" s="131"/>
    </row>
    <row r="49" spans="1:3" x14ac:dyDescent="0.25">
      <c r="A49" s="117" t="s">
        <v>167</v>
      </c>
      <c r="B49" s="129">
        <v>197200</v>
      </c>
      <c r="C49" s="131"/>
    </row>
    <row r="50" spans="1:3" x14ac:dyDescent="0.25">
      <c r="A50" s="117" t="s">
        <v>167</v>
      </c>
      <c r="B50" s="129">
        <v>216920</v>
      </c>
      <c r="C50" s="131"/>
    </row>
    <row r="51" spans="1:3" x14ac:dyDescent="0.25">
      <c r="A51" s="117" t="s">
        <v>167</v>
      </c>
      <c r="B51" s="129">
        <v>216920</v>
      </c>
      <c r="C51" s="131"/>
    </row>
    <row r="52" spans="1:3" x14ac:dyDescent="0.25">
      <c r="A52" s="117" t="s">
        <v>167</v>
      </c>
      <c r="B52" s="129">
        <v>236640</v>
      </c>
      <c r="C52" s="131"/>
    </row>
  </sheetData>
  <sortState ref="A2:B39">
    <sortCondition ref="A2:A39"/>
  </sortState>
  <mergeCells count="10">
    <mergeCell ref="C45:C52"/>
    <mergeCell ref="C32:C35"/>
    <mergeCell ref="C36:C39"/>
    <mergeCell ref="C42:C44"/>
    <mergeCell ref="C2:C5"/>
    <mergeCell ref="C6:C12"/>
    <mergeCell ref="C13:C17"/>
    <mergeCell ref="C18:C21"/>
    <mergeCell ref="C22:C25"/>
    <mergeCell ref="C26:C3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CLASIFICADOR!$A$1:$A$12</xm:f>
          </x14:formula1>
          <xm:sqref>A2:A52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A12" sqref="A12"/>
    </sheetView>
  </sheetViews>
  <sheetFormatPr baseColWidth="10" defaultRowHeight="15" x14ac:dyDescent="0.25"/>
  <cols>
    <col min="1" max="1" width="14.42578125" customWidth="1"/>
    <col min="2" max="2" width="17.85546875" customWidth="1"/>
    <col min="4" max="4" width="18.5703125" customWidth="1"/>
    <col min="5" max="5" width="12.7109375" style="52" customWidth="1"/>
  </cols>
  <sheetData>
    <row r="1" spans="1:5" ht="18.75" x14ac:dyDescent="0.3">
      <c r="A1" s="54" t="s">
        <v>145</v>
      </c>
      <c r="B1" s="54" t="s">
        <v>2</v>
      </c>
      <c r="C1" s="107" t="s">
        <v>150</v>
      </c>
      <c r="D1" s="107"/>
      <c r="E1" s="55" t="s">
        <v>149</v>
      </c>
    </row>
    <row r="2" spans="1:5" x14ac:dyDescent="0.25">
      <c r="A2" s="9">
        <v>43913</v>
      </c>
      <c r="B2" s="11">
        <v>2807.94</v>
      </c>
      <c r="C2" s="56" t="s">
        <v>146</v>
      </c>
      <c r="D2" s="57">
        <f>SUM(B2:B23)</f>
        <v>5468068.3399999999</v>
      </c>
      <c r="E2" s="75">
        <f>SUM(D2:D4)</f>
        <v>8251497.3899999997</v>
      </c>
    </row>
    <row r="3" spans="1:5" x14ac:dyDescent="0.25">
      <c r="A3" s="9">
        <v>43913</v>
      </c>
      <c r="B3" s="36">
        <v>1400</v>
      </c>
      <c r="C3" s="56" t="s">
        <v>147</v>
      </c>
      <c r="D3" s="58">
        <f>SUM(B24:B48)</f>
        <v>2618229.0499999998</v>
      </c>
      <c r="E3" s="76"/>
    </row>
    <row r="4" spans="1:5" x14ac:dyDescent="0.25">
      <c r="A4" s="9">
        <v>43913</v>
      </c>
      <c r="B4" s="36">
        <v>1800</v>
      </c>
      <c r="C4" s="56" t="s">
        <v>148</v>
      </c>
      <c r="D4" s="59">
        <f>SUM(B49:B52)</f>
        <v>165200</v>
      </c>
      <c r="E4" s="77"/>
    </row>
    <row r="5" spans="1:5" x14ac:dyDescent="0.25">
      <c r="A5" s="9">
        <v>43913</v>
      </c>
      <c r="B5" s="36">
        <v>11400</v>
      </c>
    </row>
    <row r="6" spans="1:5" x14ac:dyDescent="0.25">
      <c r="A6" s="9">
        <v>43913</v>
      </c>
      <c r="B6" s="36">
        <v>5400</v>
      </c>
    </row>
    <row r="7" spans="1:5" x14ac:dyDescent="0.25">
      <c r="A7" s="9">
        <v>43913</v>
      </c>
      <c r="B7" s="36">
        <v>114000</v>
      </c>
    </row>
    <row r="8" spans="1:5" x14ac:dyDescent="0.25">
      <c r="A8" s="9">
        <v>43913</v>
      </c>
      <c r="B8" s="36">
        <v>34800</v>
      </c>
    </row>
    <row r="9" spans="1:5" x14ac:dyDescent="0.25">
      <c r="A9" s="9">
        <v>43915</v>
      </c>
      <c r="B9" s="17">
        <v>200</v>
      </c>
    </row>
    <row r="10" spans="1:5" x14ac:dyDescent="0.25">
      <c r="A10" s="9">
        <v>43915</v>
      </c>
      <c r="B10" s="17">
        <v>1900</v>
      </c>
    </row>
    <row r="11" spans="1:5" x14ac:dyDescent="0.25">
      <c r="A11" s="9">
        <v>43915</v>
      </c>
      <c r="B11" s="17">
        <v>5600</v>
      </c>
    </row>
    <row r="12" spans="1:5" x14ac:dyDescent="0.25">
      <c r="A12" s="9">
        <v>43915</v>
      </c>
      <c r="B12" s="36">
        <v>132240</v>
      </c>
    </row>
    <row r="13" spans="1:5" x14ac:dyDescent="0.25">
      <c r="A13" s="9">
        <v>43916</v>
      </c>
      <c r="B13" s="11">
        <v>5700</v>
      </c>
    </row>
    <row r="14" spans="1:5" x14ac:dyDescent="0.25">
      <c r="A14" s="9">
        <v>43916</v>
      </c>
      <c r="B14" s="17">
        <v>1776</v>
      </c>
    </row>
    <row r="15" spans="1:5" x14ac:dyDescent="0.25">
      <c r="A15" s="9">
        <v>43916</v>
      </c>
      <c r="B15" s="17">
        <v>1024</v>
      </c>
    </row>
    <row r="16" spans="1:5" x14ac:dyDescent="0.25">
      <c r="A16" s="9">
        <v>43916</v>
      </c>
      <c r="B16" s="11">
        <v>42502.400000000001</v>
      </c>
    </row>
    <row r="17" spans="1:2" x14ac:dyDescent="0.25">
      <c r="A17" s="9">
        <v>43920</v>
      </c>
      <c r="B17" s="11">
        <v>13456</v>
      </c>
    </row>
    <row r="18" spans="1:2" x14ac:dyDescent="0.25">
      <c r="A18" s="25">
        <v>43920</v>
      </c>
      <c r="B18" s="27">
        <v>2252000</v>
      </c>
    </row>
    <row r="19" spans="1:2" x14ac:dyDescent="0.25">
      <c r="A19" s="25">
        <v>43920</v>
      </c>
      <c r="B19" s="27">
        <v>2252000</v>
      </c>
    </row>
    <row r="20" spans="1:2" x14ac:dyDescent="0.25">
      <c r="A20" s="25">
        <v>43920</v>
      </c>
      <c r="B20" s="35">
        <v>497560</v>
      </c>
    </row>
    <row r="21" spans="1:2" x14ac:dyDescent="0.25">
      <c r="A21" s="9">
        <v>43921</v>
      </c>
      <c r="B21" s="11">
        <v>11500</v>
      </c>
    </row>
    <row r="22" spans="1:2" x14ac:dyDescent="0.25">
      <c r="A22" s="9">
        <v>43921</v>
      </c>
      <c r="B22" s="11">
        <v>1150</v>
      </c>
    </row>
    <row r="23" spans="1:2" x14ac:dyDescent="0.25">
      <c r="A23" s="25">
        <v>43921</v>
      </c>
      <c r="B23" s="11">
        <v>77852</v>
      </c>
    </row>
    <row r="24" spans="1:2" x14ac:dyDescent="0.25">
      <c r="A24" s="9">
        <v>43923</v>
      </c>
      <c r="B24" s="17">
        <v>45000</v>
      </c>
    </row>
    <row r="25" spans="1:2" x14ac:dyDescent="0.25">
      <c r="A25" s="9">
        <v>43923</v>
      </c>
      <c r="B25" s="17">
        <v>45000</v>
      </c>
    </row>
    <row r="26" spans="1:2" x14ac:dyDescent="0.25">
      <c r="A26" s="25">
        <v>43935</v>
      </c>
      <c r="B26" s="27">
        <v>222250</v>
      </c>
    </row>
    <row r="27" spans="1:2" x14ac:dyDescent="0.25">
      <c r="A27" s="38">
        <v>43935</v>
      </c>
      <c r="B27" s="40">
        <v>95000</v>
      </c>
    </row>
    <row r="28" spans="1:2" x14ac:dyDescent="0.25">
      <c r="A28" s="38">
        <v>43936</v>
      </c>
      <c r="B28" s="40">
        <v>47500</v>
      </c>
    </row>
    <row r="29" spans="1:2" x14ac:dyDescent="0.25">
      <c r="A29" s="9">
        <v>43941</v>
      </c>
      <c r="B29" s="36">
        <v>10000</v>
      </c>
    </row>
    <row r="30" spans="1:2" x14ac:dyDescent="0.25">
      <c r="A30" s="9">
        <v>43941</v>
      </c>
      <c r="B30" s="36">
        <v>1440</v>
      </c>
    </row>
    <row r="31" spans="1:2" x14ac:dyDescent="0.25">
      <c r="A31" s="9">
        <v>43941</v>
      </c>
      <c r="B31" s="11">
        <v>42724.25</v>
      </c>
    </row>
    <row r="32" spans="1:2" x14ac:dyDescent="0.25">
      <c r="A32" s="9">
        <v>43941</v>
      </c>
      <c r="B32" s="11">
        <v>70850</v>
      </c>
    </row>
    <row r="33" spans="1:2" x14ac:dyDescent="0.25">
      <c r="A33" s="9">
        <v>43941</v>
      </c>
      <c r="B33" s="11">
        <v>32700</v>
      </c>
    </row>
    <row r="34" spans="1:2" s="52" customFormat="1" x14ac:dyDescent="0.25">
      <c r="A34" s="9">
        <v>43576</v>
      </c>
      <c r="B34" s="127" t="s">
        <v>166</v>
      </c>
    </row>
    <row r="35" spans="1:2" s="52" customFormat="1" x14ac:dyDescent="0.25">
      <c r="A35" s="9">
        <v>43576</v>
      </c>
      <c r="B35" s="122">
        <v>24450</v>
      </c>
    </row>
    <row r="36" spans="1:2" x14ac:dyDescent="0.25">
      <c r="A36" s="9">
        <v>43942</v>
      </c>
      <c r="B36" s="11">
        <v>165996</v>
      </c>
    </row>
    <row r="37" spans="1:2" s="52" customFormat="1" x14ac:dyDescent="0.25">
      <c r="A37" s="9">
        <v>43943</v>
      </c>
      <c r="B37" s="122">
        <v>31900</v>
      </c>
    </row>
    <row r="38" spans="1:2" s="52" customFormat="1" x14ac:dyDescent="0.25">
      <c r="A38" s="132">
        <v>43978</v>
      </c>
      <c r="B38" s="57">
        <v>216920</v>
      </c>
    </row>
    <row r="39" spans="1:2" s="52" customFormat="1" x14ac:dyDescent="0.25">
      <c r="A39" s="132">
        <v>43978</v>
      </c>
      <c r="B39" s="57">
        <v>216920</v>
      </c>
    </row>
    <row r="40" spans="1:2" s="52" customFormat="1" x14ac:dyDescent="0.25">
      <c r="A40" s="132">
        <v>43978</v>
      </c>
      <c r="B40" s="57">
        <v>236640</v>
      </c>
    </row>
    <row r="41" spans="1:2" s="52" customFormat="1" x14ac:dyDescent="0.25">
      <c r="A41" s="132">
        <v>43949</v>
      </c>
      <c r="B41" s="57">
        <v>162400</v>
      </c>
    </row>
    <row r="42" spans="1:2" s="52" customFormat="1" x14ac:dyDescent="0.25">
      <c r="A42" s="132">
        <v>43949</v>
      </c>
      <c r="B42" s="57">
        <v>197200</v>
      </c>
    </row>
    <row r="43" spans="1:2" s="52" customFormat="1" x14ac:dyDescent="0.25">
      <c r="A43" s="132">
        <v>43949</v>
      </c>
      <c r="B43" s="57">
        <v>197200</v>
      </c>
    </row>
    <row r="44" spans="1:2" s="52" customFormat="1" x14ac:dyDescent="0.25">
      <c r="A44" s="132">
        <v>43949</v>
      </c>
      <c r="B44" s="57">
        <v>197200</v>
      </c>
    </row>
    <row r="45" spans="1:2" s="52" customFormat="1" x14ac:dyDescent="0.25">
      <c r="A45" s="132">
        <v>43949</v>
      </c>
      <c r="B45" s="57">
        <v>197200</v>
      </c>
    </row>
    <row r="46" spans="1:2" s="52" customFormat="1" x14ac:dyDescent="0.25">
      <c r="A46" s="9">
        <v>43950</v>
      </c>
      <c r="B46" s="122">
        <v>48140</v>
      </c>
    </row>
    <row r="47" spans="1:2" s="52" customFormat="1" x14ac:dyDescent="0.25">
      <c r="A47" s="9">
        <v>43950</v>
      </c>
      <c r="B47" s="122">
        <v>98600</v>
      </c>
    </row>
    <row r="48" spans="1:2" x14ac:dyDescent="0.25">
      <c r="A48" s="9">
        <v>43950</v>
      </c>
      <c r="B48" s="11">
        <v>14998.8</v>
      </c>
    </row>
    <row r="49" spans="1:2" x14ac:dyDescent="0.25">
      <c r="A49" s="9">
        <v>43956</v>
      </c>
      <c r="B49" s="45">
        <v>48000</v>
      </c>
    </row>
    <row r="50" spans="1:2" x14ac:dyDescent="0.25">
      <c r="A50" s="9">
        <v>43956</v>
      </c>
      <c r="B50" s="11">
        <v>36000</v>
      </c>
    </row>
    <row r="51" spans="1:2" x14ac:dyDescent="0.25">
      <c r="A51" s="9">
        <v>43956</v>
      </c>
      <c r="B51" s="11">
        <v>46400</v>
      </c>
    </row>
    <row r="52" spans="1:2" x14ac:dyDescent="0.25">
      <c r="A52" s="9">
        <v>43965</v>
      </c>
      <c r="B52" s="11">
        <v>34800</v>
      </c>
    </row>
  </sheetData>
  <sortState ref="A2:B39">
    <sortCondition ref="A2:A39"/>
  </sortState>
  <mergeCells count="1"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12" sqref="A12"/>
    </sheetView>
  </sheetViews>
  <sheetFormatPr baseColWidth="10" defaultRowHeight="15" x14ac:dyDescent="0.25"/>
  <sheetData>
    <row r="1" spans="1:1" x14ac:dyDescent="0.25">
      <c r="A1" t="s">
        <v>138</v>
      </c>
    </row>
    <row r="2" spans="1:1" x14ac:dyDescent="0.25">
      <c r="A2" t="s">
        <v>133</v>
      </c>
    </row>
    <row r="3" spans="1:1" x14ac:dyDescent="0.25">
      <c r="A3" t="s">
        <v>31</v>
      </c>
    </row>
    <row r="4" spans="1:1" x14ac:dyDescent="0.25">
      <c r="A4" t="s">
        <v>139</v>
      </c>
    </row>
    <row r="5" spans="1:1" x14ac:dyDescent="0.25">
      <c r="A5" t="s">
        <v>137</v>
      </c>
    </row>
    <row r="6" spans="1:1" x14ac:dyDescent="0.25">
      <c r="A6" t="s">
        <v>22</v>
      </c>
    </row>
    <row r="7" spans="1:1" x14ac:dyDescent="0.25">
      <c r="A7" t="s">
        <v>134</v>
      </c>
    </row>
    <row r="8" spans="1:1" x14ac:dyDescent="0.25">
      <c r="A8" t="s">
        <v>136</v>
      </c>
    </row>
    <row r="9" spans="1:1" x14ac:dyDescent="0.25">
      <c r="A9" t="s">
        <v>132</v>
      </c>
    </row>
    <row r="10" spans="1:1" x14ac:dyDescent="0.25">
      <c r="A10" t="s">
        <v>135</v>
      </c>
    </row>
    <row r="11" spans="1:1" s="52" customFormat="1" x14ac:dyDescent="0.25">
      <c r="A11" s="52" t="s">
        <v>167</v>
      </c>
    </row>
    <row r="12" spans="1:1" x14ac:dyDescent="0.25">
      <c r="A12" t="s">
        <v>140</v>
      </c>
    </row>
  </sheetData>
  <sortState ref="A1:A12">
    <sortCondition ref="A1:A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INFORME GRAL COVID-19</vt:lpstr>
      <vt:lpstr>CANTIDAD POR RUBROS</vt:lpstr>
      <vt:lpstr>MONTOS POR MES</vt:lpstr>
      <vt:lpstr>CLASIFICADOR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Neri</dc:creator>
  <cp:lastModifiedBy>Cesar Ignacio Bocanegra Alvarado</cp:lastModifiedBy>
  <cp:lastPrinted>2020-05-26T17:13:24Z</cp:lastPrinted>
  <dcterms:created xsi:type="dcterms:W3CDTF">2020-05-22T19:06:46Z</dcterms:created>
  <dcterms:modified xsi:type="dcterms:W3CDTF">2020-06-09T16:00:52Z</dcterms:modified>
</cp:coreProperties>
</file>