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050"/>
  </bookViews>
  <sheets>
    <sheet name="Hoja1" sheetId="1" r:id="rId1"/>
  </sheets>
  <definedNames>
    <definedName name="_xlnm._FilterDatabase" localSheetId="0" hidden="1">Hoja1!$A$6:$N$8</definedName>
  </definedNames>
  <calcPr calcId="162913"/>
</workbook>
</file>

<file path=xl/calcChain.xml><?xml version="1.0" encoding="utf-8"?>
<calcChain xmlns="http://schemas.openxmlformats.org/spreadsheetml/2006/main">
  <c r="N37" i="1" l="1"/>
  <c r="N20" i="1"/>
  <c r="N32" i="1"/>
  <c r="N25" i="1"/>
</calcChain>
</file>

<file path=xl/sharedStrings.xml><?xml version="1.0" encoding="utf-8"?>
<sst xmlns="http://schemas.openxmlformats.org/spreadsheetml/2006/main" count="265" uniqueCount="181">
  <si>
    <t>Dependencia ejecutora</t>
  </si>
  <si>
    <t>Nombre de Obra</t>
  </si>
  <si>
    <t>Localidad</t>
  </si>
  <si>
    <t>Descripción de la obra u objeto del contrato</t>
  </si>
  <si>
    <t>Modalidad de ejecución</t>
  </si>
  <si>
    <t>Origen del recurso</t>
  </si>
  <si>
    <t>Partida contable</t>
  </si>
  <si>
    <t>Nombre del contratista</t>
  </si>
  <si>
    <t>Número de contrato y convenio(s) de ampliación(es)</t>
  </si>
  <si>
    <t xml:space="preserve">Importe de la obra y sus ampliaciones </t>
  </si>
  <si>
    <t>Informativa Mensual de Obras en Proceso</t>
  </si>
  <si>
    <t>Número de póliza (s)</t>
  </si>
  <si>
    <t>Orden de Pago</t>
  </si>
  <si>
    <t>Importe del Pago</t>
  </si>
  <si>
    <t>(miles de pesos)</t>
  </si>
  <si>
    <t>Municipio de</t>
  </si>
  <si>
    <t>OBRAS PÚBLICAS</t>
  </si>
  <si>
    <t>FF</t>
  </si>
  <si>
    <t>ADJUDICACIÓN DIRECTA</t>
  </si>
  <si>
    <t>CABECERA MUNICIPAL</t>
  </si>
  <si>
    <t>AGUA POTABLE</t>
  </si>
  <si>
    <t>INPRO AZTECA, S.A DE C.V</t>
  </si>
  <si>
    <t>FRANCISCO I. MADERO</t>
  </si>
  <si>
    <t>002-3139</t>
  </si>
  <si>
    <t>006-3139</t>
  </si>
  <si>
    <t>007-3139</t>
  </si>
  <si>
    <t>005-3139</t>
  </si>
  <si>
    <t>008-3139</t>
  </si>
  <si>
    <t>ALCANTARILLADO SANITARIO</t>
  </si>
  <si>
    <t>002-1810</t>
  </si>
  <si>
    <t>003-1810</t>
  </si>
  <si>
    <t>INERCIA CONSTRUCTIVA, S.A DE C.V</t>
  </si>
  <si>
    <t>001-3139</t>
  </si>
  <si>
    <t>INVITACION RESTRINGIDA</t>
  </si>
  <si>
    <t>MEGAENLACE CONSTRUCCIONES, S.A DE C.V</t>
  </si>
  <si>
    <t>REHABILITACION</t>
  </si>
  <si>
    <t>INVITACION A CUANDO MENOS TRES PERSONAS</t>
  </si>
  <si>
    <t>HIPICA CONSTRUCCIONES, S.A DE C.V</t>
  </si>
  <si>
    <t>CONSTRUCCIONES RETSA, S.A DE C.V</t>
  </si>
  <si>
    <t>LICITACION PÚBLICA</t>
  </si>
  <si>
    <t>P.D 21/2018</t>
  </si>
  <si>
    <t>TRABAJOS COMPLEMENTARIOS DE REPARACION Y REFORZAMIENTO ESTRUCTURAL DEL MERCADO JUAREZ</t>
  </si>
  <si>
    <t>TRABAJOS COMPLEMENTARIOS</t>
  </si>
  <si>
    <t>RESTAURACION DE INMUEBLES ARQUITECTONICOS E HISTORICOS, S.A DE C.V</t>
  </si>
  <si>
    <t>003-7556</t>
  </si>
  <si>
    <t>EDIFICADORA FORTE, S.A DE C.V</t>
  </si>
  <si>
    <t>003-3139</t>
  </si>
  <si>
    <t>REHABILITACION DE LA AV. DE LA LLAVE</t>
  </si>
  <si>
    <t>PDR-03/2018</t>
  </si>
  <si>
    <t>CONSTRUCTORA MANALLI, S.A DE C.V</t>
  </si>
  <si>
    <t>LAS LIEBRES</t>
  </si>
  <si>
    <t>004-1810</t>
  </si>
  <si>
    <t>CONSTRUCTORA DOS VILLAS, S.A DE C.V</t>
  </si>
  <si>
    <t>SAN MARTIN DE LAS FLORES DE ABAJO</t>
  </si>
  <si>
    <t>EMPEDRADO ZAMPEADO</t>
  </si>
  <si>
    <t>COLECTOR PLUVIAL EN ARROYO SUR, ENTRE COLON Y UNI; UNIVERSIDAD ENTRE ARROYO SUR Y AQUILES SERDAN; AQUILES SERDAN ENTRE RAMON MARISCAL Y CANAL</t>
  </si>
  <si>
    <t>SANTA ANITA</t>
  </si>
  <si>
    <t>COLECTOR PLUVIAL</t>
  </si>
  <si>
    <t>LICITACION PUBLICA</t>
  </si>
  <si>
    <t>FAISM 054/2018</t>
  </si>
  <si>
    <t>009-3139</t>
  </si>
  <si>
    <t>EL VERGELITO</t>
  </si>
  <si>
    <t>SERGIO ADRIAN LLAMAS MONREAL</t>
  </si>
  <si>
    <t>010-3139</t>
  </si>
  <si>
    <t>012-3139</t>
  </si>
  <si>
    <t xml:space="preserve">REHABILITACOIN DE LA CALLE DELICIAS CON PAVIMENTO DE CONCRETO HIDRAULICO DE LA GLORIETA DE LOS COLUMPIOS A LA CALLE HERRERA Y CAIRO </t>
  </si>
  <si>
    <t>CONCURSO SIMPLIFICADOR SUMARIO</t>
  </si>
  <si>
    <t>CDMG 001/2018</t>
  </si>
  <si>
    <t>BUENOS AIRES</t>
  </si>
  <si>
    <t>INECO CONSTRUYE, S.A DE C.V</t>
  </si>
  <si>
    <t>EMF 01/2018</t>
  </si>
  <si>
    <t xml:space="preserve">UNIDAD DEPORTIVA Y DE RECREACION FAMILIAR </t>
  </si>
  <si>
    <t>FRACC HACIENDA DE SAN MARTIN</t>
  </si>
  <si>
    <t>UNIDAD DEPORTIVA</t>
  </si>
  <si>
    <t>001-5251, 001-5367.</t>
  </si>
  <si>
    <t>001-1810</t>
  </si>
  <si>
    <t>ALCANTARILLADO SANITARIO EN SAN ANTONIO; SAN LUCAS; SAN ANDRES ; SAN PEDRO ; SAN JOSE; SAN BARTOLOME, SAN JUDAS; ; JUAN PABLO II</t>
  </si>
  <si>
    <t>LA ARENA</t>
  </si>
  <si>
    <t>CUIBA CONSTRUCTORA, S.A DE C.V</t>
  </si>
  <si>
    <t>FAISM 045/2018</t>
  </si>
  <si>
    <t>FAISM 057/2018</t>
  </si>
  <si>
    <t>ALCANTARILLADO SANITARIO EN PROL. NIÑOS HEROES Y PRIV. SALVADOR OROZCO LORETO ENTRE SALVADOR OROZCO LORETO Y EZEQUIEL VARGAS JIMENEZ</t>
  </si>
  <si>
    <t>AGUA POTABLE EN FRANCISCO CORONA ENTRE JUAN DE LA BARRERA Y ALDAMA; MARTIN CORONA ENTRE FRANCISCO CORONA Y SANTA INOCENCIA</t>
  </si>
  <si>
    <t>EL CAMPESINO</t>
  </si>
  <si>
    <t>FAISM 052/2018</t>
  </si>
  <si>
    <t>REHABILITACION DE LA CALLE AHUEHUETES</t>
  </si>
  <si>
    <t xml:space="preserve">REHABILITACION </t>
  </si>
  <si>
    <t>PDR-01/2018</t>
  </si>
  <si>
    <t>ADJUDICACION DIRECTA</t>
  </si>
  <si>
    <t>CONSTRUCCION DE PAVIMENTO DE EMPEDRADO ZAMPEADO EN BARTOLOME MITRE ENTRE TORRECILLAS Y LIMITE DEL CERRO</t>
  </si>
  <si>
    <t>P.D 08/2018</t>
  </si>
  <si>
    <t>CONSTRUCCION DE EMPEDRADO ZAMPEADO EN LA CALLE RIO TAMAZULA, ENTRE RIO TLAPA Y SALVADOR VIDRIO; DEL LADRILLERO, ENTRE RIO TAMAZULA Y JARDINEROS</t>
  </si>
  <si>
    <t>J.L &amp; J.L, S.A DE C.V</t>
  </si>
  <si>
    <t>P.D. 021/2017</t>
  </si>
  <si>
    <t>DEL 01 AL 31 DICIEMBRE 2018</t>
  </si>
  <si>
    <t>001-5944, 002-5944.</t>
  </si>
  <si>
    <t>REHABILITACION DE LA CALLE BANDERA</t>
  </si>
  <si>
    <t>PDR-02/2018</t>
  </si>
  <si>
    <t>001-5766</t>
  </si>
  <si>
    <t>001-5935</t>
  </si>
  <si>
    <t>PDR-05/2018</t>
  </si>
  <si>
    <t>REHABILITACION DE LA UNIDAD DEPORTIVA EN EL FRACCIONAMIENTO MISION MAGNOLIA</t>
  </si>
  <si>
    <t>LICITACION PUBLICA NACIONAL</t>
  </si>
  <si>
    <t>PROYECTOS Y CONSTRUCCIONES CUPE, S.A DE C.V</t>
  </si>
  <si>
    <t>002-6053</t>
  </si>
  <si>
    <t>PDR-06/2018</t>
  </si>
  <si>
    <t xml:space="preserve">REHABILITACION DE LA UNIDAD DEPORTIVA PARQUES DE SANTA MARIA </t>
  </si>
  <si>
    <t>FRACC MISION</t>
  </si>
  <si>
    <t>SANTA MARIA</t>
  </si>
  <si>
    <t>CONSTRUCTORA AYG, S.A DE C.V</t>
  </si>
  <si>
    <t>001-6053</t>
  </si>
  <si>
    <t>REHABILITACION DE VIALIDADES: NIÑOS HEROES  COLONIA HIDALGO; ZARAGOZA COLONIA CENTRO; PARA ALIMENTAR LA LINEA 3 DEL TREN LIGERO</t>
  </si>
  <si>
    <t>VARIAS COLONIAS</t>
  </si>
  <si>
    <t>MALANCO GRUPO CONSTRUCTOR, S.A DE C.V</t>
  </si>
  <si>
    <t>PDR-07/2018</t>
  </si>
  <si>
    <t>001-2873</t>
  </si>
  <si>
    <t>ELECTRIFICACION DE BAJA Y MEDIA TENSION EN LA AV. CENTRAL ENTRE 12 DE DICIEMBRE Y SAN BENITO; CALLE SAN BENITO</t>
  </si>
  <si>
    <t xml:space="preserve">ELECTRIFICACION </t>
  </si>
  <si>
    <t>FAISM 101/2017-18</t>
  </si>
  <si>
    <t xml:space="preserve"> AGUA POTABLE EN LA CALLE BENITO JUAREZ, PRIV. SALVADOR OROZCO LORETO Y PROL. NIÑOS HEROES; SANTO TORIBIO ROMO </t>
  </si>
  <si>
    <t>LAS LIEBRES (EL MANANTIAL)</t>
  </si>
  <si>
    <t>FAISM 102/2017-18</t>
  </si>
  <si>
    <t xml:space="preserve">CONSTRUCCION DE LINEA DE AGUA POTABLE EN LA CALLE 2 DE ABRIL DE LA CALLE CERRADA 180ML. HACIA EL NORTE </t>
  </si>
  <si>
    <t>FAISM 103/2017-18</t>
  </si>
  <si>
    <t>009-1810</t>
  </si>
  <si>
    <t>RELOCALIZACION CON PERFORACION Y EQUIPAMIENTO DE POZO PARA EL SUMINISTRO DE AGUA POTABLE EN LAS INMEDIACIONES DE LA PLAZA PRINCIPAL DE LOPEZ COTILLA</t>
  </si>
  <si>
    <t>LOPEZ COTILLA</t>
  </si>
  <si>
    <t>RELOCALIZACION DE POZO</t>
  </si>
  <si>
    <t>GRUPO CONSTRUCTOR VEGA, S.A DE C.V</t>
  </si>
  <si>
    <t>FAISM 100/2017-18</t>
  </si>
  <si>
    <t>FAISM 104/2017-18</t>
  </si>
  <si>
    <t xml:space="preserve">LINEA DE AGUA POTABLE EN JOSEFA ORTIZ DE DOMINGUEZ </t>
  </si>
  <si>
    <t>EMILIANO ZAPATA</t>
  </si>
  <si>
    <t>RAUL VARGAS CANIZAL</t>
  </si>
  <si>
    <t xml:space="preserve"> RED DE ELECTRIFICACION EN MEDIA Y BAJA TENSION CON ALUMBRADO PUBLICO EN GUSTAVO DIAZ ORDAZ, NIÑOS HEROES, Y VARIAS CALLES</t>
  </si>
  <si>
    <t>SANTIBAÑEZ</t>
  </si>
  <si>
    <t>ELECTRIFICACION DE MEDIA Y BAJA TENSION</t>
  </si>
  <si>
    <t>FAISM 011/2018</t>
  </si>
  <si>
    <t>ELECTRIFICACION EN MEDIA Y BAJA TENSION CON ALUMBRADO PUBLICO  CAMINO REAL, LIMA, PRIVADAS SIN NOMBRE, VERACRUZ, ABASOLO</t>
  </si>
  <si>
    <t>SAN JUAN</t>
  </si>
  <si>
    <t>ELECTRIFICACION EN MEDIA Y BAJA TENSION</t>
  </si>
  <si>
    <t>FAISM 016/2018</t>
  </si>
  <si>
    <t>CONST COLECTOR SANITARIO MORELOS-ARROYO ENTRE CARRETERA LIBRE A ZAPOTLANEJO Y BATALLA DE PUEBLA; ARROYO DE BATALLA DE PUEBLA 2013 ML HACIA EL NORTE</t>
  </si>
  <si>
    <t>TATEPOSCO</t>
  </si>
  <si>
    <t>COLECTOR SANITARIO</t>
  </si>
  <si>
    <t>FAISM 014/2018</t>
  </si>
  <si>
    <t>CONSTRUCCION DE LINEA DE ALCANTARILLADO SANITARIO EN LA CALLE MIGUEL ALDAMA ENTRE ALDAMA E IGNACIO ALLENDE</t>
  </si>
  <si>
    <t>LOS PUESTOS</t>
  </si>
  <si>
    <t>FAISM 09/2018</t>
  </si>
  <si>
    <t>REHABILITACION DE COLECTOR PLUVIAL EN AQULES SERDAN ENTRE UNIVERSIDAD Y EL CANAL</t>
  </si>
  <si>
    <t>FAISM 053/2018</t>
  </si>
  <si>
    <t>004-3139, 011-3139.</t>
  </si>
  <si>
    <t xml:space="preserve"> ALCANTARILLADO SANITARIO EN POZA RICA; POZA RICA; CALLE SIN NOMBRE; PRIV. POZA RICA Y TLAQUEPAQUE; LIBERTAD ; FUEGO NUEVO Y VILLA NUEVA; TECALITLAN.</t>
  </si>
  <si>
    <t>SAN PEDRITO</t>
  </si>
  <si>
    <t>PALERA CONSTRUCTORA, S.A DE C.V</t>
  </si>
  <si>
    <t>FAISM 050/2018</t>
  </si>
  <si>
    <t>FAISM 058/2018</t>
  </si>
  <si>
    <t>CONSTRUCCION DE LINEA DE AGUA POTABLE EN PRIMAVERA ENTRE GORRION Y JUAN DE LA BARRERA</t>
  </si>
  <si>
    <t>LA ROMITA</t>
  </si>
  <si>
    <t>001-7556</t>
  </si>
  <si>
    <t>004-7556, 008-7556.</t>
  </si>
  <si>
    <t>002-7556</t>
  </si>
  <si>
    <t>P.D 25/2018</t>
  </si>
  <si>
    <t>P.D 10/2018</t>
  </si>
  <si>
    <t>CONSTRUCCION DE PAVIMENTO DE CONCRETO HIDRAULICO EN HIERRO (AHUEHUETES) ENTRE ISLA PERIM Y DEL ORO</t>
  </si>
  <si>
    <t>LOMAS DE LA VICTORIA</t>
  </si>
  <si>
    <t>CONCRETO ZAMPEADO</t>
  </si>
  <si>
    <t>005-7556</t>
  </si>
  <si>
    <t>CONSTRUCCION DE PISTA DE SKATE, LOSA DE CONCRETO HIDRAULICO Y EQUIPAMIENTO EN ANDADOR MANDARINOS Y ANDADOR TAMARINDOS (PROPIEDAD MUNICIPAL)</t>
  </si>
  <si>
    <t>FRACCIONAMIOENTO EL SAUZ</t>
  </si>
  <si>
    <t>CONSTRUCCION DE PISTA SKATE</t>
  </si>
  <si>
    <t>P.D 15/2018</t>
  </si>
  <si>
    <t>006-7556</t>
  </si>
  <si>
    <t>ELABORACION DE PROYECTO ARQUITECTONICO DE LA PLAZA DE LA COMUNICACIÓN</t>
  </si>
  <si>
    <t>CENTRO</t>
  </si>
  <si>
    <t>PROYECTO ARQUITECTONICO</t>
  </si>
  <si>
    <t>TECNOLOGIA Y CALIDAD DE ASFALTOS, S.A DE C.V</t>
  </si>
  <si>
    <t>P.D 36/2018</t>
  </si>
  <si>
    <t>TRABAJOS COMPLEMENTARIOS DE LA INFRAESTRUCTURA SANITARIA, HIDRAULICA, BALIZAMIENTO Y PASTO, CALLE BENITO JUAREZ Y FRANCISCO VILLA</t>
  </si>
  <si>
    <t>007-7556</t>
  </si>
  <si>
    <t>002-5935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</si>
</sst>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$&quot;* #,##0.00_-;\-&quot;$&quot;* #,##0.00_-;_-&quot;$&quot;* &quot;-&quot;??_-;_-@_-"/>
    <numFmt numFmtId="175" formatCode="#,###.##,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7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170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1" fillId="0" borderId="0" xfId="1"/>
    <xf numFmtId="0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zoomScale="70" zoomScaleNormal="70" workbookViewId="0">
      <selection activeCell="M28" sqref="M28"/>
    </sheetView>
  </sheetViews>
  <sheetFormatPr baseColWidth="10" defaultRowHeight="15" x14ac:dyDescent="0.25"/>
  <cols>
    <col min="1" max="1" width="16.140625" customWidth="1"/>
    <col min="2" max="2" width="35.140625" customWidth="1"/>
    <col min="3" max="3" width="14.140625" customWidth="1"/>
    <col min="4" max="4" width="18.28515625" customWidth="1"/>
    <col min="5" max="5" width="15" customWidth="1"/>
    <col min="6" max="6" width="18" customWidth="1"/>
    <col min="7" max="7" width="18.140625" customWidth="1"/>
    <col min="8" max="8" width="15.28515625" customWidth="1"/>
    <col min="9" max="9" width="10.7109375" customWidth="1"/>
    <col min="10" max="10" width="7.5703125" customWidth="1"/>
    <col min="11" max="11" width="8.42578125" customWidth="1"/>
    <col min="12" max="12" width="10.42578125" customWidth="1"/>
    <col min="13" max="13" width="11.140625" customWidth="1"/>
    <col min="14" max="14" width="10.140625" customWidth="1"/>
    <col min="15" max="15" width="17.85546875" customWidth="1"/>
    <col min="16" max="16" width="13.5703125" bestFit="1" customWidth="1"/>
  </cols>
  <sheetData>
    <row r="1" spans="1:15" s="1" customFormat="1" ht="18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s="1" customFormat="1" ht="18" x14ac:dyDescent="0.25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1" customFormat="1" ht="24.75" customHeight="1" x14ac:dyDescent="0.25">
      <c r="A3" s="21" t="s">
        <v>94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1" customFormat="1" ht="25.5" customHeight="1" x14ac:dyDescent="0.2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s="1" customFormat="1" ht="6.6" customHeight="1" x14ac:dyDescent="0.25"/>
    <row r="6" spans="1:15" s="1" customFormat="1" ht="24" customHeight="1" x14ac:dyDescent="0.25">
      <c r="A6" s="15" t="s">
        <v>0</v>
      </c>
      <c r="B6" s="19" t="s">
        <v>1</v>
      </c>
      <c r="C6" s="19" t="s">
        <v>2</v>
      </c>
      <c r="D6" s="13" t="s">
        <v>3</v>
      </c>
      <c r="E6" s="13" t="s">
        <v>4</v>
      </c>
      <c r="F6" s="13" t="s">
        <v>7</v>
      </c>
      <c r="G6" s="17" t="s">
        <v>8</v>
      </c>
      <c r="H6" s="25" t="s">
        <v>9</v>
      </c>
      <c r="I6" s="13" t="s">
        <v>5</v>
      </c>
      <c r="J6" s="13" t="s">
        <v>17</v>
      </c>
      <c r="K6" s="13" t="s">
        <v>12</v>
      </c>
      <c r="L6" s="13" t="s">
        <v>6</v>
      </c>
      <c r="M6" s="13" t="s">
        <v>11</v>
      </c>
      <c r="N6" s="13" t="s">
        <v>13</v>
      </c>
    </row>
    <row r="7" spans="1:15" s="1" customFormat="1" ht="21.6" customHeight="1" x14ac:dyDescent="0.25">
      <c r="A7" s="16"/>
      <c r="B7" s="20"/>
      <c r="C7" s="20"/>
      <c r="D7" s="14"/>
      <c r="E7" s="14"/>
      <c r="F7" s="14"/>
      <c r="G7" s="18"/>
      <c r="H7" s="26"/>
      <c r="I7" s="14"/>
      <c r="J7" s="14"/>
      <c r="K7" s="14"/>
      <c r="L7" s="14"/>
      <c r="M7" s="14"/>
      <c r="N7" s="14"/>
    </row>
    <row r="8" spans="1:15" ht="7.5" customHeight="1" x14ac:dyDescent="0.25"/>
    <row r="9" spans="1:15" ht="75" x14ac:dyDescent="0.25">
      <c r="A9" s="2" t="s">
        <v>16</v>
      </c>
      <c r="B9" s="10" t="s">
        <v>125</v>
      </c>
      <c r="C9" s="2" t="s">
        <v>126</v>
      </c>
      <c r="D9" s="2" t="s">
        <v>127</v>
      </c>
      <c r="E9" s="2" t="s">
        <v>18</v>
      </c>
      <c r="F9" s="3" t="s">
        <v>128</v>
      </c>
      <c r="G9" s="3" t="s">
        <v>129</v>
      </c>
      <c r="H9" s="8">
        <v>2000000</v>
      </c>
      <c r="I9" s="2">
        <v>501</v>
      </c>
      <c r="J9" s="2">
        <v>507</v>
      </c>
      <c r="K9" s="4"/>
      <c r="L9" s="2">
        <v>6148</v>
      </c>
      <c r="M9" s="7" t="s">
        <v>30</v>
      </c>
      <c r="N9" s="6">
        <v>789931.55</v>
      </c>
      <c r="O9" s="9"/>
    </row>
    <row r="10" spans="1:15" ht="60" x14ac:dyDescent="0.25">
      <c r="A10" s="2" t="s">
        <v>16</v>
      </c>
      <c r="B10" s="10" t="s">
        <v>116</v>
      </c>
      <c r="C10" s="2" t="s">
        <v>22</v>
      </c>
      <c r="D10" s="2" t="s">
        <v>117</v>
      </c>
      <c r="E10" s="2" t="s">
        <v>18</v>
      </c>
      <c r="F10" s="3" t="s">
        <v>21</v>
      </c>
      <c r="G10" s="3" t="s">
        <v>118</v>
      </c>
      <c r="H10" s="8">
        <v>335929.99</v>
      </c>
      <c r="I10" s="2">
        <v>501</v>
      </c>
      <c r="J10" s="2">
        <v>507</v>
      </c>
      <c r="K10" s="4"/>
      <c r="L10" s="2">
        <v>6148</v>
      </c>
      <c r="M10" s="7" t="s">
        <v>51</v>
      </c>
      <c r="N10" s="6">
        <v>76866.350000000006</v>
      </c>
      <c r="O10" s="9"/>
    </row>
    <row r="11" spans="1:15" ht="60" x14ac:dyDescent="0.25">
      <c r="A11" s="2" t="s">
        <v>16</v>
      </c>
      <c r="B11" s="10" t="s">
        <v>119</v>
      </c>
      <c r="C11" s="2" t="s">
        <v>120</v>
      </c>
      <c r="D11" s="2" t="s">
        <v>20</v>
      </c>
      <c r="E11" s="2" t="s">
        <v>18</v>
      </c>
      <c r="F11" s="3" t="s">
        <v>45</v>
      </c>
      <c r="G11" s="3" t="s">
        <v>121</v>
      </c>
      <c r="H11" s="8">
        <v>973449.8</v>
      </c>
      <c r="I11" s="2">
        <v>501</v>
      </c>
      <c r="J11" s="2">
        <v>507</v>
      </c>
      <c r="K11" s="4"/>
      <c r="L11" s="2">
        <v>6148</v>
      </c>
      <c r="M11" s="7" t="s">
        <v>29</v>
      </c>
      <c r="N11" s="6">
        <v>681414.86</v>
      </c>
      <c r="O11" s="9"/>
    </row>
    <row r="12" spans="1:15" ht="60" x14ac:dyDescent="0.25">
      <c r="A12" s="2" t="s">
        <v>16</v>
      </c>
      <c r="B12" s="10" t="s">
        <v>122</v>
      </c>
      <c r="C12" s="2" t="s">
        <v>53</v>
      </c>
      <c r="D12" s="2" t="s">
        <v>20</v>
      </c>
      <c r="E12" s="2" t="s">
        <v>18</v>
      </c>
      <c r="F12" s="3" t="s">
        <v>45</v>
      </c>
      <c r="G12" s="3" t="s">
        <v>123</v>
      </c>
      <c r="H12" s="8">
        <v>242502.08</v>
      </c>
      <c r="I12" s="2">
        <v>501</v>
      </c>
      <c r="J12" s="2">
        <v>507</v>
      </c>
      <c r="K12" s="4"/>
      <c r="L12" s="2">
        <v>6148</v>
      </c>
      <c r="M12" s="7" t="s">
        <v>75</v>
      </c>
      <c r="N12" s="6">
        <v>169751.46</v>
      </c>
      <c r="O12" s="9"/>
    </row>
    <row r="13" spans="1:15" ht="30" x14ac:dyDescent="0.25">
      <c r="A13" s="2" t="s">
        <v>16</v>
      </c>
      <c r="B13" s="10" t="s">
        <v>131</v>
      </c>
      <c r="C13" s="2" t="s">
        <v>132</v>
      </c>
      <c r="D13" s="2" t="s">
        <v>20</v>
      </c>
      <c r="E13" s="2" t="s">
        <v>18</v>
      </c>
      <c r="F13" s="3" t="s">
        <v>133</v>
      </c>
      <c r="G13" s="3" t="s">
        <v>130</v>
      </c>
      <c r="H13" s="8">
        <v>225398.24</v>
      </c>
      <c r="I13" s="2">
        <v>501</v>
      </c>
      <c r="J13" s="2">
        <v>507</v>
      </c>
      <c r="K13" s="4"/>
      <c r="L13" s="2">
        <v>6148</v>
      </c>
      <c r="M13" s="7" t="s">
        <v>124</v>
      </c>
      <c r="N13" s="6">
        <v>225398.24</v>
      </c>
      <c r="O13" s="9"/>
    </row>
    <row r="14" spans="1:15" ht="99" customHeight="1" x14ac:dyDescent="0.25">
      <c r="A14" s="2" t="s">
        <v>16</v>
      </c>
      <c r="B14" s="10" t="s">
        <v>146</v>
      </c>
      <c r="C14" s="2" t="s">
        <v>147</v>
      </c>
      <c r="D14" s="2" t="s">
        <v>28</v>
      </c>
      <c r="E14" s="2" t="s">
        <v>18</v>
      </c>
      <c r="F14" s="3" t="s">
        <v>113</v>
      </c>
      <c r="G14" s="3" t="s">
        <v>148</v>
      </c>
      <c r="H14" s="8">
        <v>2420353.3199999998</v>
      </c>
      <c r="I14" s="2">
        <v>501</v>
      </c>
      <c r="J14" s="2">
        <v>506</v>
      </c>
      <c r="K14" s="4"/>
      <c r="L14" s="2">
        <v>6148</v>
      </c>
      <c r="M14" s="7" t="s">
        <v>24</v>
      </c>
      <c r="N14" s="6">
        <v>367052.16</v>
      </c>
      <c r="O14" s="12"/>
    </row>
    <row r="15" spans="1:15" ht="99" customHeight="1" x14ac:dyDescent="0.25">
      <c r="A15" s="2" t="s">
        <v>16</v>
      </c>
      <c r="B15" s="10" t="s">
        <v>134</v>
      </c>
      <c r="C15" s="2" t="s">
        <v>135</v>
      </c>
      <c r="D15" s="2" t="s">
        <v>136</v>
      </c>
      <c r="E15" s="2" t="s">
        <v>18</v>
      </c>
      <c r="F15" s="3" t="s">
        <v>45</v>
      </c>
      <c r="G15" s="3" t="s">
        <v>137</v>
      </c>
      <c r="H15" s="8">
        <v>1420593.94</v>
      </c>
      <c r="I15" s="2">
        <v>501</v>
      </c>
      <c r="J15" s="2">
        <v>506</v>
      </c>
      <c r="K15" s="4"/>
      <c r="L15" s="2">
        <v>6148</v>
      </c>
      <c r="M15" s="7" t="s">
        <v>32</v>
      </c>
      <c r="N15" s="6">
        <v>528014.64</v>
      </c>
      <c r="O15" s="12"/>
    </row>
    <row r="16" spans="1:15" ht="99" customHeight="1" x14ac:dyDescent="0.25">
      <c r="A16" s="2" t="s">
        <v>16</v>
      </c>
      <c r="B16" s="10" t="s">
        <v>142</v>
      </c>
      <c r="C16" s="2" t="s">
        <v>143</v>
      </c>
      <c r="D16" s="2" t="s">
        <v>144</v>
      </c>
      <c r="E16" s="2" t="s">
        <v>18</v>
      </c>
      <c r="F16" s="3" t="s">
        <v>109</v>
      </c>
      <c r="G16" s="3" t="s">
        <v>145</v>
      </c>
      <c r="H16" s="8">
        <v>2847453.26</v>
      </c>
      <c r="I16" s="2">
        <v>501</v>
      </c>
      <c r="J16" s="2">
        <v>506</v>
      </c>
      <c r="K16" s="4"/>
      <c r="L16" s="2">
        <v>6148</v>
      </c>
      <c r="M16" s="7" t="s">
        <v>46</v>
      </c>
      <c r="N16" s="6">
        <v>993002.44</v>
      </c>
      <c r="O16" s="12"/>
    </row>
    <row r="17" spans="1:15" ht="99" customHeight="1" x14ac:dyDescent="0.25">
      <c r="A17" s="2" t="s">
        <v>16</v>
      </c>
      <c r="B17" s="10" t="s">
        <v>138</v>
      </c>
      <c r="C17" s="2" t="s">
        <v>139</v>
      </c>
      <c r="D17" s="2" t="s">
        <v>140</v>
      </c>
      <c r="E17" s="2" t="s">
        <v>18</v>
      </c>
      <c r="F17" s="3" t="s">
        <v>45</v>
      </c>
      <c r="G17" s="3" t="s">
        <v>141</v>
      </c>
      <c r="H17" s="8">
        <v>1720039.18</v>
      </c>
      <c r="I17" s="2">
        <v>501</v>
      </c>
      <c r="J17" s="2">
        <v>506</v>
      </c>
      <c r="K17" s="4"/>
      <c r="L17" s="2">
        <v>6148</v>
      </c>
      <c r="M17" s="7" t="s">
        <v>23</v>
      </c>
      <c r="N17" s="6">
        <v>572834.28</v>
      </c>
      <c r="O17" s="12"/>
    </row>
    <row r="18" spans="1:15" ht="75" x14ac:dyDescent="0.25">
      <c r="A18" s="2" t="s">
        <v>16</v>
      </c>
      <c r="B18" s="10" t="s">
        <v>76</v>
      </c>
      <c r="C18" s="2" t="s">
        <v>77</v>
      </c>
      <c r="D18" s="2" t="s">
        <v>28</v>
      </c>
      <c r="E18" s="2" t="s">
        <v>33</v>
      </c>
      <c r="F18" s="3" t="s">
        <v>78</v>
      </c>
      <c r="G18" s="3" t="s">
        <v>79</v>
      </c>
      <c r="H18" s="8">
        <v>5364848.47</v>
      </c>
      <c r="I18" s="2">
        <v>501</v>
      </c>
      <c r="J18" s="2">
        <v>506</v>
      </c>
      <c r="K18" s="4"/>
      <c r="L18" s="2">
        <v>6148</v>
      </c>
      <c r="M18" s="7" t="s">
        <v>27</v>
      </c>
      <c r="N18" s="6">
        <v>1198139.8999999999</v>
      </c>
      <c r="O18" s="12"/>
    </row>
    <row r="19" spans="1:15" ht="75" x14ac:dyDescent="0.25">
      <c r="A19" s="2" t="s">
        <v>16</v>
      </c>
      <c r="B19" s="10" t="s">
        <v>152</v>
      </c>
      <c r="C19" s="2" t="s">
        <v>153</v>
      </c>
      <c r="D19" s="2" t="s">
        <v>28</v>
      </c>
      <c r="E19" s="2" t="s">
        <v>18</v>
      </c>
      <c r="F19" s="3" t="s">
        <v>154</v>
      </c>
      <c r="G19" s="3" t="s">
        <v>155</v>
      </c>
      <c r="H19" s="8">
        <v>3508231.68</v>
      </c>
      <c r="I19" s="2">
        <v>501</v>
      </c>
      <c r="J19" s="2">
        <v>506</v>
      </c>
      <c r="K19" s="4"/>
      <c r="L19" s="2">
        <v>6148</v>
      </c>
      <c r="M19" s="7" t="s">
        <v>63</v>
      </c>
      <c r="N19" s="6">
        <v>516326.68</v>
      </c>
      <c r="O19" s="12"/>
    </row>
    <row r="20" spans="1:15" ht="75" x14ac:dyDescent="0.25">
      <c r="A20" s="2" t="s">
        <v>16</v>
      </c>
      <c r="B20" s="10" t="s">
        <v>82</v>
      </c>
      <c r="C20" s="2" t="s">
        <v>83</v>
      </c>
      <c r="D20" s="2" t="s">
        <v>20</v>
      </c>
      <c r="E20" s="2" t="s">
        <v>33</v>
      </c>
      <c r="F20" s="3" t="s">
        <v>34</v>
      </c>
      <c r="G20" s="3" t="s">
        <v>84</v>
      </c>
      <c r="H20" s="8">
        <v>3380084.75</v>
      </c>
      <c r="I20" s="2">
        <v>501</v>
      </c>
      <c r="J20" s="2">
        <v>506</v>
      </c>
      <c r="K20" s="4"/>
      <c r="L20" s="2">
        <v>6148</v>
      </c>
      <c r="M20" s="7" t="s">
        <v>151</v>
      </c>
      <c r="N20" s="6">
        <f>935248.52+807796.33</f>
        <v>1743044.85</v>
      </c>
      <c r="O20" s="12"/>
    </row>
    <row r="21" spans="1:15" ht="45" x14ac:dyDescent="0.25">
      <c r="A21" s="2" t="s">
        <v>16</v>
      </c>
      <c r="B21" s="10" t="s">
        <v>149</v>
      </c>
      <c r="C21" s="2" t="s">
        <v>56</v>
      </c>
      <c r="D21" s="2" t="s">
        <v>57</v>
      </c>
      <c r="E21" s="2" t="s">
        <v>88</v>
      </c>
      <c r="F21" s="3" t="s">
        <v>62</v>
      </c>
      <c r="G21" s="3" t="s">
        <v>150</v>
      </c>
      <c r="H21" s="8">
        <v>410168.9</v>
      </c>
      <c r="I21" s="2">
        <v>501</v>
      </c>
      <c r="J21" s="2">
        <v>506</v>
      </c>
      <c r="K21" s="4"/>
      <c r="L21" s="2">
        <v>6148</v>
      </c>
      <c r="M21" s="7" t="s">
        <v>60</v>
      </c>
      <c r="N21" s="6">
        <v>287118.23</v>
      </c>
      <c r="O21" s="12"/>
    </row>
    <row r="22" spans="1:15" ht="75" x14ac:dyDescent="0.25">
      <c r="A22" s="2" t="s">
        <v>16</v>
      </c>
      <c r="B22" s="10" t="s">
        <v>55</v>
      </c>
      <c r="C22" s="2" t="s">
        <v>56</v>
      </c>
      <c r="D22" s="2" t="s">
        <v>57</v>
      </c>
      <c r="E22" s="2" t="s">
        <v>58</v>
      </c>
      <c r="F22" s="3" t="s">
        <v>38</v>
      </c>
      <c r="G22" s="3" t="s">
        <v>59</v>
      </c>
      <c r="H22" s="8">
        <v>8679487.8399999999</v>
      </c>
      <c r="I22" s="2">
        <v>501</v>
      </c>
      <c r="J22" s="2">
        <v>506</v>
      </c>
      <c r="K22" s="4"/>
      <c r="L22" s="2">
        <v>6148</v>
      </c>
      <c r="M22" s="7" t="s">
        <v>26</v>
      </c>
      <c r="N22" s="6">
        <v>924286.26</v>
      </c>
      <c r="O22" s="12"/>
    </row>
    <row r="23" spans="1:15" ht="75" x14ac:dyDescent="0.25">
      <c r="A23" s="2" t="s">
        <v>16</v>
      </c>
      <c r="B23" s="10" t="s">
        <v>81</v>
      </c>
      <c r="C23" s="2" t="s">
        <v>50</v>
      </c>
      <c r="D23" s="2" t="s">
        <v>28</v>
      </c>
      <c r="E23" s="2" t="s">
        <v>18</v>
      </c>
      <c r="F23" s="3" t="s">
        <v>45</v>
      </c>
      <c r="G23" s="3" t="s">
        <v>80</v>
      </c>
      <c r="H23" s="8">
        <v>575209.85</v>
      </c>
      <c r="I23" s="2">
        <v>501</v>
      </c>
      <c r="J23" s="2">
        <v>506</v>
      </c>
      <c r="K23" s="4"/>
      <c r="L23" s="2">
        <v>6148</v>
      </c>
      <c r="M23" s="7" t="s">
        <v>25</v>
      </c>
      <c r="N23" s="6">
        <v>402646.89</v>
      </c>
      <c r="O23" s="12"/>
    </row>
    <row r="24" spans="1:15" ht="45" x14ac:dyDescent="0.25">
      <c r="A24" s="2" t="s">
        <v>16</v>
      </c>
      <c r="B24" s="10" t="s">
        <v>157</v>
      </c>
      <c r="C24" s="2" t="s">
        <v>158</v>
      </c>
      <c r="D24" s="2" t="s">
        <v>20</v>
      </c>
      <c r="E24" s="2" t="s">
        <v>18</v>
      </c>
      <c r="F24" s="3" t="s">
        <v>31</v>
      </c>
      <c r="G24" s="3" t="s">
        <v>156</v>
      </c>
      <c r="H24" s="8">
        <v>420424.16</v>
      </c>
      <c r="I24" s="2">
        <v>501</v>
      </c>
      <c r="J24" s="2">
        <v>506</v>
      </c>
      <c r="K24" s="4"/>
      <c r="L24" s="2">
        <v>6148</v>
      </c>
      <c r="M24" s="7" t="s">
        <v>64</v>
      </c>
      <c r="N24" s="6">
        <v>420424.16</v>
      </c>
      <c r="O24" s="12"/>
    </row>
    <row r="25" spans="1:15" ht="60" x14ac:dyDescent="0.25">
      <c r="A25" s="2" t="s">
        <v>16</v>
      </c>
      <c r="B25" s="5" t="s">
        <v>71</v>
      </c>
      <c r="C25" s="2" t="s">
        <v>72</v>
      </c>
      <c r="D25" s="2" t="s">
        <v>73</v>
      </c>
      <c r="E25" s="2" t="s">
        <v>36</v>
      </c>
      <c r="F25" s="3" t="s">
        <v>69</v>
      </c>
      <c r="G25" s="7" t="s">
        <v>70</v>
      </c>
      <c r="H25" s="8">
        <v>3613094.42</v>
      </c>
      <c r="I25" s="2">
        <v>504</v>
      </c>
      <c r="J25" s="7">
        <v>576</v>
      </c>
      <c r="K25" s="2"/>
      <c r="L25" s="2">
        <v>6142</v>
      </c>
      <c r="M25" s="7" t="s">
        <v>74</v>
      </c>
      <c r="N25" s="6">
        <f>268859.87+1502269.67</f>
        <v>1771129.54</v>
      </c>
    </row>
    <row r="26" spans="1:15" ht="45" x14ac:dyDescent="0.25">
      <c r="A26" s="2" t="s">
        <v>16</v>
      </c>
      <c r="B26" s="5" t="s">
        <v>85</v>
      </c>
      <c r="C26" s="2" t="s">
        <v>19</v>
      </c>
      <c r="D26" s="2" t="s">
        <v>86</v>
      </c>
      <c r="E26" s="2" t="s">
        <v>39</v>
      </c>
      <c r="F26" s="3" t="s">
        <v>49</v>
      </c>
      <c r="G26" s="7" t="s">
        <v>87</v>
      </c>
      <c r="H26" s="8">
        <v>9772936.9800000004</v>
      </c>
      <c r="I26" s="2">
        <v>504</v>
      </c>
      <c r="J26" s="7">
        <v>570</v>
      </c>
      <c r="K26" s="2"/>
      <c r="L26" s="2">
        <v>6142</v>
      </c>
      <c r="M26" s="7" t="s">
        <v>98</v>
      </c>
      <c r="N26" s="6">
        <v>915474.18</v>
      </c>
    </row>
    <row r="27" spans="1:15" ht="45" x14ac:dyDescent="0.25">
      <c r="A27" s="2" t="s">
        <v>16</v>
      </c>
      <c r="B27" s="5" t="s">
        <v>96</v>
      </c>
      <c r="C27" s="2" t="s">
        <v>19</v>
      </c>
      <c r="D27" s="2" t="s">
        <v>35</v>
      </c>
      <c r="E27" s="2" t="s">
        <v>39</v>
      </c>
      <c r="F27" s="3" t="s">
        <v>52</v>
      </c>
      <c r="G27" s="7" t="s">
        <v>97</v>
      </c>
      <c r="H27" s="8">
        <v>9191856.6600000001</v>
      </c>
      <c r="I27" s="2">
        <v>504</v>
      </c>
      <c r="J27" s="7">
        <v>503</v>
      </c>
      <c r="K27" s="2"/>
      <c r="L27" s="2">
        <v>6142</v>
      </c>
      <c r="M27" s="7" t="s">
        <v>180</v>
      </c>
      <c r="N27" s="6">
        <v>119291.84</v>
      </c>
    </row>
    <row r="28" spans="1:15" ht="60" x14ac:dyDescent="0.25">
      <c r="A28" s="2" t="s">
        <v>16</v>
      </c>
      <c r="B28" s="5" t="s">
        <v>47</v>
      </c>
      <c r="C28" s="2" t="s">
        <v>19</v>
      </c>
      <c r="D28" s="2" t="s">
        <v>35</v>
      </c>
      <c r="E28" s="2" t="s">
        <v>36</v>
      </c>
      <c r="F28" s="3" t="s">
        <v>34</v>
      </c>
      <c r="G28" s="7" t="s">
        <v>48</v>
      </c>
      <c r="H28" s="8">
        <v>5420427.79</v>
      </c>
      <c r="I28" s="2">
        <v>504</v>
      </c>
      <c r="J28" s="7">
        <v>503</v>
      </c>
      <c r="K28" s="2"/>
      <c r="L28" s="2">
        <v>6142</v>
      </c>
      <c r="M28" s="7" t="s">
        <v>99</v>
      </c>
      <c r="N28" s="6">
        <v>557052.19999999995</v>
      </c>
    </row>
    <row r="29" spans="1:15" ht="45" x14ac:dyDescent="0.25">
      <c r="A29" s="2" t="s">
        <v>16</v>
      </c>
      <c r="B29" s="5" t="s">
        <v>101</v>
      </c>
      <c r="C29" s="2" t="s">
        <v>107</v>
      </c>
      <c r="D29" s="2" t="s">
        <v>35</v>
      </c>
      <c r="E29" s="2" t="s">
        <v>102</v>
      </c>
      <c r="F29" s="3" t="s">
        <v>103</v>
      </c>
      <c r="G29" s="7" t="s">
        <v>100</v>
      </c>
      <c r="H29" s="8">
        <v>4181815.6</v>
      </c>
      <c r="I29" s="2">
        <v>504</v>
      </c>
      <c r="J29" s="7">
        <v>503</v>
      </c>
      <c r="K29" s="2"/>
      <c r="L29" s="2">
        <v>6142</v>
      </c>
      <c r="M29" s="7" t="s">
        <v>104</v>
      </c>
      <c r="N29" s="6">
        <v>1254544.68</v>
      </c>
    </row>
    <row r="30" spans="1:15" ht="45" x14ac:dyDescent="0.25">
      <c r="A30" s="2" t="s">
        <v>16</v>
      </c>
      <c r="B30" s="5" t="s">
        <v>106</v>
      </c>
      <c r="C30" s="2" t="s">
        <v>108</v>
      </c>
      <c r="D30" s="2" t="s">
        <v>35</v>
      </c>
      <c r="E30" s="2" t="s">
        <v>102</v>
      </c>
      <c r="F30" s="3" t="s">
        <v>109</v>
      </c>
      <c r="G30" s="7" t="s">
        <v>105</v>
      </c>
      <c r="H30" s="8">
        <v>5380382.0300000003</v>
      </c>
      <c r="I30" s="2">
        <v>504</v>
      </c>
      <c r="J30" s="7">
        <v>503</v>
      </c>
      <c r="K30" s="2"/>
      <c r="L30" s="2">
        <v>6142</v>
      </c>
      <c r="M30" s="7" t="s">
        <v>110</v>
      </c>
      <c r="N30" s="6">
        <v>1614114.61</v>
      </c>
    </row>
    <row r="31" spans="1:15" ht="75" x14ac:dyDescent="0.25">
      <c r="A31" s="2" t="s">
        <v>16</v>
      </c>
      <c r="B31" s="5" t="s">
        <v>111</v>
      </c>
      <c r="C31" s="2" t="s">
        <v>112</v>
      </c>
      <c r="D31" s="2" t="s">
        <v>35</v>
      </c>
      <c r="E31" s="2" t="s">
        <v>102</v>
      </c>
      <c r="F31" s="3" t="s">
        <v>113</v>
      </c>
      <c r="G31" s="7" t="s">
        <v>114</v>
      </c>
      <c r="H31" s="8">
        <v>9789237.9100000001</v>
      </c>
      <c r="I31" s="2">
        <v>504</v>
      </c>
      <c r="J31" s="7">
        <v>503</v>
      </c>
      <c r="K31" s="2"/>
      <c r="L31" s="2">
        <v>6142</v>
      </c>
      <c r="M31" s="7" t="s">
        <v>115</v>
      </c>
      <c r="N31" s="6">
        <v>2939771.37</v>
      </c>
    </row>
    <row r="32" spans="1:15" ht="75" x14ac:dyDescent="0.25">
      <c r="A32" s="2" t="s">
        <v>16</v>
      </c>
      <c r="B32" s="2" t="s">
        <v>65</v>
      </c>
      <c r="C32" s="2"/>
      <c r="D32" s="2" t="s">
        <v>35</v>
      </c>
      <c r="E32" s="2" t="s">
        <v>66</v>
      </c>
      <c r="F32" s="3" t="s">
        <v>37</v>
      </c>
      <c r="G32" s="3" t="s">
        <v>67</v>
      </c>
      <c r="H32" s="8">
        <v>8383882.2599999998</v>
      </c>
      <c r="I32" s="2">
        <v>609</v>
      </c>
      <c r="J32" s="2">
        <v>604</v>
      </c>
      <c r="K32" s="2"/>
      <c r="L32" s="2">
        <v>6148</v>
      </c>
      <c r="M32" s="7" t="s">
        <v>95</v>
      </c>
      <c r="N32" s="6">
        <f>1689353.21+1215364.54</f>
        <v>2904717.75</v>
      </c>
      <c r="O32" s="9"/>
    </row>
    <row r="33" spans="1:15" ht="75" x14ac:dyDescent="0.25">
      <c r="A33" s="2" t="s">
        <v>16</v>
      </c>
      <c r="B33" s="5" t="s">
        <v>91</v>
      </c>
      <c r="C33" s="2" t="s">
        <v>61</v>
      </c>
      <c r="D33" s="2" t="s">
        <v>54</v>
      </c>
      <c r="E33" s="2" t="s">
        <v>18</v>
      </c>
      <c r="F33" s="3" t="s">
        <v>92</v>
      </c>
      <c r="G33" s="7" t="s">
        <v>93</v>
      </c>
      <c r="H33" s="8">
        <v>1424483.29</v>
      </c>
      <c r="I33" s="2">
        <v>400</v>
      </c>
      <c r="J33" s="2">
        <v>401</v>
      </c>
      <c r="K33" s="2"/>
      <c r="L33" s="2">
        <v>6149</v>
      </c>
      <c r="M33" s="2" t="s">
        <v>159</v>
      </c>
      <c r="N33" s="6">
        <v>150000</v>
      </c>
    </row>
    <row r="34" spans="1:15" ht="60" x14ac:dyDescent="0.25">
      <c r="A34" s="2" t="s">
        <v>16</v>
      </c>
      <c r="B34" s="2" t="s">
        <v>89</v>
      </c>
      <c r="C34" s="2" t="s">
        <v>68</v>
      </c>
      <c r="D34" s="2" t="s">
        <v>54</v>
      </c>
      <c r="E34" s="2" t="s">
        <v>18</v>
      </c>
      <c r="F34" s="3" t="s">
        <v>21</v>
      </c>
      <c r="G34" s="3" t="s">
        <v>90</v>
      </c>
      <c r="H34" s="8">
        <v>1490387.03</v>
      </c>
      <c r="I34" s="2">
        <v>400</v>
      </c>
      <c r="J34" s="2">
        <v>401</v>
      </c>
      <c r="K34" s="2"/>
      <c r="L34" s="2">
        <v>6149</v>
      </c>
      <c r="M34" s="7" t="s">
        <v>167</v>
      </c>
      <c r="N34" s="6">
        <v>286000</v>
      </c>
      <c r="O34" s="9"/>
    </row>
    <row r="35" spans="1:15" ht="60" x14ac:dyDescent="0.25">
      <c r="A35" s="2" t="s">
        <v>16</v>
      </c>
      <c r="B35" s="2" t="s">
        <v>164</v>
      </c>
      <c r="C35" s="2" t="s">
        <v>165</v>
      </c>
      <c r="D35" s="2" t="s">
        <v>166</v>
      </c>
      <c r="E35" s="2" t="s">
        <v>88</v>
      </c>
      <c r="F35" s="3" t="s">
        <v>49</v>
      </c>
      <c r="G35" s="3" t="s">
        <v>163</v>
      </c>
      <c r="H35" s="8">
        <v>1293192.74</v>
      </c>
      <c r="I35" s="2">
        <v>400</v>
      </c>
      <c r="J35" s="2">
        <v>401</v>
      </c>
      <c r="K35" s="2"/>
      <c r="L35" s="2">
        <v>6149</v>
      </c>
      <c r="M35" s="7" t="s">
        <v>44</v>
      </c>
      <c r="N35" s="6">
        <v>100000</v>
      </c>
      <c r="O35" s="9"/>
    </row>
    <row r="36" spans="1:15" ht="90" x14ac:dyDescent="0.25">
      <c r="A36" s="2" t="s">
        <v>16</v>
      </c>
      <c r="B36" s="2" t="s">
        <v>168</v>
      </c>
      <c r="C36" s="2" t="s">
        <v>169</v>
      </c>
      <c r="D36" s="2" t="s">
        <v>170</v>
      </c>
      <c r="E36" s="2" t="s">
        <v>33</v>
      </c>
      <c r="F36" s="3" t="s">
        <v>31</v>
      </c>
      <c r="G36" s="3" t="s">
        <v>171</v>
      </c>
      <c r="H36" s="8">
        <v>3931031.85</v>
      </c>
      <c r="I36" s="2">
        <v>400</v>
      </c>
      <c r="J36" s="2">
        <v>401</v>
      </c>
      <c r="K36" s="2"/>
      <c r="L36" s="2">
        <v>6149</v>
      </c>
      <c r="M36" s="7" t="s">
        <v>172</v>
      </c>
      <c r="N36" s="6">
        <v>320276.96000000002</v>
      </c>
      <c r="O36" s="9"/>
    </row>
    <row r="37" spans="1:15" ht="93" customHeight="1" x14ac:dyDescent="0.25">
      <c r="A37" s="2" t="s">
        <v>16</v>
      </c>
      <c r="B37" s="2" t="s">
        <v>41</v>
      </c>
      <c r="C37" s="2" t="s">
        <v>19</v>
      </c>
      <c r="D37" s="2" t="s">
        <v>42</v>
      </c>
      <c r="E37" s="2" t="s">
        <v>33</v>
      </c>
      <c r="F37" s="3" t="s">
        <v>43</v>
      </c>
      <c r="G37" s="3" t="s">
        <v>40</v>
      </c>
      <c r="H37" s="8">
        <v>4701576.51</v>
      </c>
      <c r="I37" s="2">
        <v>400</v>
      </c>
      <c r="J37" s="2">
        <v>401</v>
      </c>
      <c r="K37" s="2"/>
      <c r="L37" s="2">
        <v>6149</v>
      </c>
      <c r="M37" s="7" t="s">
        <v>160</v>
      </c>
      <c r="N37" s="6">
        <f>300000+198848</f>
        <v>498848</v>
      </c>
      <c r="O37" s="9"/>
    </row>
    <row r="38" spans="1:15" ht="93" customHeight="1" x14ac:dyDescent="0.25">
      <c r="A38" s="2" t="s">
        <v>16</v>
      </c>
      <c r="B38" s="2" t="s">
        <v>173</v>
      </c>
      <c r="C38" s="2" t="s">
        <v>174</v>
      </c>
      <c r="D38" s="2" t="s">
        <v>175</v>
      </c>
      <c r="E38" s="2" t="s">
        <v>88</v>
      </c>
      <c r="F38" s="3" t="s">
        <v>176</v>
      </c>
      <c r="G38" s="3" t="s">
        <v>162</v>
      </c>
      <c r="H38" s="8">
        <v>150800</v>
      </c>
      <c r="I38" s="2">
        <v>400</v>
      </c>
      <c r="J38" s="2">
        <v>401</v>
      </c>
      <c r="K38" s="2"/>
      <c r="L38" s="2">
        <v>6149</v>
      </c>
      <c r="M38" s="7" t="s">
        <v>161</v>
      </c>
      <c r="N38" s="6">
        <v>132507.53</v>
      </c>
      <c r="O38" s="9"/>
    </row>
    <row r="39" spans="1:15" ht="93" customHeight="1" x14ac:dyDescent="0.25">
      <c r="A39" s="2" t="s">
        <v>16</v>
      </c>
      <c r="B39" s="2" t="s">
        <v>178</v>
      </c>
      <c r="C39" s="2" t="s">
        <v>132</v>
      </c>
      <c r="D39" s="2" t="s">
        <v>42</v>
      </c>
      <c r="E39" s="2" t="s">
        <v>18</v>
      </c>
      <c r="F39" s="3" t="s">
        <v>31</v>
      </c>
      <c r="G39" s="3" t="s">
        <v>177</v>
      </c>
      <c r="H39" s="8">
        <v>564650.86</v>
      </c>
      <c r="I39" s="2">
        <v>400</v>
      </c>
      <c r="J39" s="2">
        <v>401</v>
      </c>
      <c r="K39" s="2"/>
      <c r="L39" s="2">
        <v>6149</v>
      </c>
      <c r="M39" s="7" t="s">
        <v>179</v>
      </c>
      <c r="N39" s="6">
        <v>564650.86</v>
      </c>
      <c r="O39" s="9"/>
    </row>
    <row r="56" spans="6:6" x14ac:dyDescent="0.25">
      <c r="F56" s="11"/>
    </row>
  </sheetData>
  <mergeCells count="18">
    <mergeCell ref="A1:N1"/>
    <mergeCell ref="A2:N2"/>
    <mergeCell ref="A4:N4"/>
    <mergeCell ref="A3:N3"/>
    <mergeCell ref="H6:H7"/>
    <mergeCell ref="I6:I7"/>
    <mergeCell ref="K6:K7"/>
    <mergeCell ref="L6:L7"/>
    <mergeCell ref="M6:M7"/>
    <mergeCell ref="B6:B7"/>
    <mergeCell ref="N6:N7"/>
    <mergeCell ref="A6:A7"/>
    <mergeCell ref="F6:F7"/>
    <mergeCell ref="G6:G7"/>
    <mergeCell ref="C6:C7"/>
    <mergeCell ref="D6:D7"/>
    <mergeCell ref="E6:E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Navarro Olmedo</dc:creator>
  <cp:lastModifiedBy>Gloria Jaqueline Cantero Mariscal</cp:lastModifiedBy>
  <cp:lastPrinted>2016-02-12T20:05:31Z</cp:lastPrinted>
  <dcterms:created xsi:type="dcterms:W3CDTF">2013-11-19T20:14:32Z</dcterms:created>
  <dcterms:modified xsi:type="dcterms:W3CDTF">2019-02-14T20:53:18Z</dcterms:modified>
</cp:coreProperties>
</file>