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as\Desktop\Julio G\Politicas Publicas\Reportes Estadisticos\Estadisticos\2021\"/>
    </mc:Choice>
  </mc:AlternateContent>
  <xr:revisionPtr revIDLastSave="0" documentId="13_ncr:1_{BBA61D17-72F3-4346-ADB1-EC15F4B0CB5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C66" i="1" l="1"/>
  <c r="C67" i="1" s="1"/>
  <c r="B66" i="1"/>
  <c r="B67" i="1" s="1"/>
</calcChain>
</file>

<file path=xl/sharedStrings.xml><?xml version="1.0" encoding="utf-8"?>
<sst xmlns="http://schemas.openxmlformats.org/spreadsheetml/2006/main" count="42" uniqueCount="22">
  <si>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</si>
  <si>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</si>
  <si>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</si>
  <si>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</si>
  <si>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</si>
  <si>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</si>
  <si>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</si>
  <si>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</si>
  <si>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</si>
  <si>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</si>
  <si>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</si>
  <si>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</si>
  <si>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</si>
  <si>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</si>
  <si>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</si>
  <si>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BAJIO</t>
  </si>
  <si>
    <t>INTERNET</t>
  </si>
  <si>
    <t>SCOTIABANK</t>
  </si>
  <si>
    <t>BANCOMER</t>
  </si>
  <si>
    <t>ESTAC.BANORTE</t>
  </si>
  <si>
    <t>AZTECA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</si>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</sst>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8" xfId="5" applyFont="1" applyBorder="1"/>
    <xf numFmtId="44" fontId="0" fillId="0" borderId="9" xfId="5" applyFont="1" applyBorder="1"/>
    <xf numFmtId="44" fontId="0" fillId="0" borderId="10" xfId="5" applyFont="1" applyBorder="1"/>
    <xf numFmtId="164" fontId="0" fillId="0" borderId="11" xfId="4" applyNumberFormat="1" applyFont="1" applyBorder="1"/>
    <xf numFmtId="164" fontId="0" fillId="0" borderId="12" xfId="4" applyNumberFormat="1" applyFont="1" applyBorder="1"/>
    <xf numFmtId="164" fontId="0" fillId="0" borderId="13" xfId="4" applyNumberFormat="1" applyFont="1" applyBorder="1"/>
  </cellXfs>
  <cellStyles count="6">
    <cellStyle name="Millares 3" xfId="4" xr:uid="{F23A3ADB-D9B8-49B4-B892-73E8F8B2F802}"/>
    <cellStyle name="Moneda" xfId="1" builtinId="4"/>
    <cellStyle name="Moneda 2" xfId="3" xr:uid="{DB8713AD-4177-4B7B-A7E2-D5466BF32F5F}"/>
    <cellStyle name="Moneda 3" xfId="5" xr:uid="{C85BC6F3-7707-4195-A52E-2CFC7A94319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Externos'!$A$6:$A$34</c:f>
              <c:strCache>
                <c:ptCount val="29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AZTECA</c:v>
                </c:pt>
                <c:pt idx="12">
                  <c:v>BANAMEX</c:v>
                </c:pt>
                <c:pt idx="13">
                  <c:v>BANCOMER</c:v>
                </c:pt>
                <c:pt idx="14">
                  <c:v>BANORTE</c:v>
                </c:pt>
                <c:pt idx="15">
                  <c:v>INTERNET</c:v>
                </c:pt>
                <c:pt idx="16">
                  <c:v>SANTANDER</c:v>
                </c:pt>
                <c:pt idx="17">
                  <c:v>SCOTIABANK</c:v>
                </c:pt>
                <c:pt idx="18">
                  <c:v>AZTECA</c:v>
                </c:pt>
                <c:pt idx="19">
                  <c:v>BAJIO</c:v>
                </c:pt>
                <c:pt idx="20">
                  <c:v>BANAMEX</c:v>
                </c:pt>
                <c:pt idx="21">
                  <c:v>BANCOMER</c:v>
                </c:pt>
                <c:pt idx="22">
                  <c:v>BANORTE</c:v>
                </c:pt>
                <c:pt idx="23">
                  <c:v>BANREGIO</c:v>
                </c:pt>
                <c:pt idx="24">
                  <c:v>HSBC</c:v>
                </c:pt>
                <c:pt idx="25">
                  <c:v>INTERNET</c:v>
                </c:pt>
                <c:pt idx="26">
                  <c:v>OXXO</c:v>
                </c:pt>
                <c:pt idx="27">
                  <c:v>SANTANDER</c:v>
                </c:pt>
                <c:pt idx="28">
                  <c:v>SCOTIABANK</c:v>
                </c:pt>
              </c:strCache>
            </c:strRef>
          </c:cat>
          <c:val>
            <c:numRef>
              <c:f>'Pagos Externos'!$B$6:$B$34</c:f>
              <c:numCache>
                <c:formatCode>_-* #,##0_-;\-* #,##0_-;_-* "-"??_-;_-@_-</c:formatCode>
                <c:ptCount val="29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13</c:v>
                </c:pt>
                <c:pt idx="4">
                  <c:v>17</c:v>
                </c:pt>
                <c:pt idx="5">
                  <c:v>1</c:v>
                </c:pt>
                <c:pt idx="6">
                  <c:v>322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79</c:v>
                </c:pt>
                <c:pt idx="11">
                  <c:v>1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158</c:v>
                </c:pt>
                <c:pt idx="16">
                  <c:v>2</c:v>
                </c:pt>
                <c:pt idx="17">
                  <c:v>3</c:v>
                </c:pt>
                <c:pt idx="18">
                  <c:v>123</c:v>
                </c:pt>
                <c:pt idx="19">
                  <c:v>119</c:v>
                </c:pt>
                <c:pt idx="20">
                  <c:v>353</c:v>
                </c:pt>
                <c:pt idx="21">
                  <c:v>486</c:v>
                </c:pt>
                <c:pt idx="22">
                  <c:v>245</c:v>
                </c:pt>
                <c:pt idx="23">
                  <c:v>10</c:v>
                </c:pt>
                <c:pt idx="24">
                  <c:v>166</c:v>
                </c:pt>
                <c:pt idx="25">
                  <c:v>4648</c:v>
                </c:pt>
                <c:pt idx="26">
                  <c:v>2082</c:v>
                </c:pt>
                <c:pt idx="27">
                  <c:v>184</c:v>
                </c:pt>
                <c:pt idx="2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Externos'!$A$6:$A$34</c:f>
              <c:strCache>
                <c:ptCount val="29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AZTECA</c:v>
                </c:pt>
                <c:pt idx="12">
                  <c:v>BANAMEX</c:v>
                </c:pt>
                <c:pt idx="13">
                  <c:v>BANCOMER</c:v>
                </c:pt>
                <c:pt idx="14">
                  <c:v>BANORTE</c:v>
                </c:pt>
                <c:pt idx="15">
                  <c:v>INTERNET</c:v>
                </c:pt>
                <c:pt idx="16">
                  <c:v>SANTANDER</c:v>
                </c:pt>
                <c:pt idx="17">
                  <c:v>SCOTIABANK</c:v>
                </c:pt>
                <c:pt idx="18">
                  <c:v>AZTECA</c:v>
                </c:pt>
                <c:pt idx="19">
                  <c:v>BAJIO</c:v>
                </c:pt>
                <c:pt idx="20">
                  <c:v>BANAMEX</c:v>
                </c:pt>
                <c:pt idx="21">
                  <c:v>BANCOMER</c:v>
                </c:pt>
                <c:pt idx="22">
                  <c:v>BANORTE</c:v>
                </c:pt>
                <c:pt idx="23">
                  <c:v>BANREGIO</c:v>
                </c:pt>
                <c:pt idx="24">
                  <c:v>HSBC</c:v>
                </c:pt>
                <c:pt idx="25">
                  <c:v>INTERNET</c:v>
                </c:pt>
                <c:pt idx="26">
                  <c:v>OXXO</c:v>
                </c:pt>
                <c:pt idx="27">
                  <c:v>SANTANDER</c:v>
                </c:pt>
                <c:pt idx="28">
                  <c:v>SCOTIABANK</c:v>
                </c:pt>
              </c:strCache>
            </c:strRef>
          </c:cat>
          <c:val>
            <c:numRef>
              <c:f>'Pagos Externos'!$C$6:$C$34</c:f>
              <c:numCache>
                <c:formatCode>_("$"* #,##0.00_);_("$"* \(#,##0.00\);_("$"* "-"??_);_(@_)</c:formatCode>
                <c:ptCount val="29"/>
                <c:pt idx="0">
                  <c:v>6742.49</c:v>
                </c:pt>
                <c:pt idx="1">
                  <c:v>7320.61</c:v>
                </c:pt>
                <c:pt idx="2">
                  <c:v>2637.69</c:v>
                </c:pt>
                <c:pt idx="3">
                  <c:v>23400.41</c:v>
                </c:pt>
                <c:pt idx="4">
                  <c:v>54280.75</c:v>
                </c:pt>
                <c:pt idx="5">
                  <c:v>2486.9</c:v>
                </c:pt>
                <c:pt idx="6">
                  <c:v>439077.33</c:v>
                </c:pt>
                <c:pt idx="7">
                  <c:v>5701.07</c:v>
                </c:pt>
                <c:pt idx="8">
                  <c:v>7627.04</c:v>
                </c:pt>
                <c:pt idx="9">
                  <c:v>872</c:v>
                </c:pt>
                <c:pt idx="10">
                  <c:v>42768</c:v>
                </c:pt>
                <c:pt idx="11">
                  <c:v>278</c:v>
                </c:pt>
                <c:pt idx="12">
                  <c:v>4725.76</c:v>
                </c:pt>
                <c:pt idx="13">
                  <c:v>8318.76</c:v>
                </c:pt>
                <c:pt idx="14">
                  <c:v>834</c:v>
                </c:pt>
                <c:pt idx="15">
                  <c:v>81195.820000000007</c:v>
                </c:pt>
                <c:pt idx="16">
                  <c:v>11080</c:v>
                </c:pt>
                <c:pt idx="17">
                  <c:v>834</c:v>
                </c:pt>
                <c:pt idx="18">
                  <c:v>137050.75</c:v>
                </c:pt>
                <c:pt idx="19">
                  <c:v>447384.35</c:v>
                </c:pt>
                <c:pt idx="20">
                  <c:v>961029.13</c:v>
                </c:pt>
                <c:pt idx="21">
                  <c:v>1115041.51</c:v>
                </c:pt>
                <c:pt idx="22">
                  <c:v>1086578.47</c:v>
                </c:pt>
                <c:pt idx="23">
                  <c:v>115392.96000000001</c:v>
                </c:pt>
                <c:pt idx="24">
                  <c:v>451787.03</c:v>
                </c:pt>
                <c:pt idx="25">
                  <c:v>10021652.210000001</c:v>
                </c:pt>
                <c:pt idx="26">
                  <c:v>2169678.83</c:v>
                </c:pt>
                <c:pt idx="27">
                  <c:v>640964.4</c:v>
                </c:pt>
                <c:pt idx="28">
                  <c:v>618884.82999999996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Externos'!$A$66:$A$67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Externos'!$B$66:$B$67</c:f>
              <c:numCache>
                <c:formatCode>#,##0</c:formatCode>
                <c:ptCount val="2"/>
                <c:pt idx="0">
                  <c:v>9220</c:v>
                </c:pt>
                <c:pt idx="1">
                  <c:v>55132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Externos'!$A$66:$A$67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Externos'!$C$66:$C$67</c:f>
              <c:numCache>
                <c:formatCode>_("$"* #,##0.00_);_("$"* \(#,##0.00\);_("$"* "-"??_);_(@_)</c:formatCode>
                <c:ptCount val="2"/>
                <c:pt idx="0">
                  <c:v>18465625.099999998</c:v>
                </c:pt>
                <c:pt idx="1">
                  <c:v>284454314.40999997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38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38</xdr:row>
      <xdr:rowOff>180975</xdr:rowOff>
    </xdr:from>
    <xdr:to>
      <xdr:col>8</xdr:col>
      <xdr:colOff>552450</xdr:colOff>
      <xdr:row>53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59</xdr:row>
      <xdr:rowOff>119062</xdr:rowOff>
    </xdr:from>
    <xdr:to>
      <xdr:col>8</xdr:col>
      <xdr:colOff>581025</xdr:colOff>
      <xdr:row>74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74</xdr:row>
      <xdr:rowOff>133350</xdr:rowOff>
    </xdr:from>
    <xdr:to>
      <xdr:col>8</xdr:col>
      <xdr:colOff>581025</xdr:colOff>
      <xdr:row>89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zoomScaleNormal="100" workbookViewId="0">
      <selection activeCell="C71" sqref="C71"/>
    </sheetView>
  </sheetViews>
  <sheetFormatPr baseColWidth="10" defaultRowHeight="15" x14ac:dyDescent="0.2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 x14ac:dyDescent="0.25">
      <c r="A1" s="13" t="s">
        <v>7</v>
      </c>
      <c r="B1" s="13"/>
      <c r="C1" s="13"/>
      <c r="D1" s="13"/>
      <c r="E1" s="13"/>
      <c r="F1" s="13"/>
      <c r="G1" s="9"/>
    </row>
    <row r="2" spans="1:7" ht="15.75" x14ac:dyDescent="0.25">
      <c r="A2" s="14" t="s">
        <v>8</v>
      </c>
      <c r="B2" s="14"/>
      <c r="C2" s="14"/>
      <c r="D2" s="14"/>
      <c r="E2" s="14"/>
      <c r="F2" s="14"/>
      <c r="G2" s="9"/>
    </row>
    <row r="3" spans="1:7" x14ac:dyDescent="0.25">
      <c r="A3" s="15" t="s">
        <v>9</v>
      </c>
      <c r="B3" s="15"/>
      <c r="C3" s="15"/>
      <c r="D3" s="15"/>
      <c r="E3" s="15"/>
      <c r="F3" s="15"/>
    </row>
    <row r="4" spans="1:7" ht="15.75" thickBot="1" x14ac:dyDescent="0.3"/>
    <row r="5" spans="1:7" ht="15.75" thickBot="1" x14ac:dyDescent="0.3">
      <c r="A5" s="11" t="s">
        <v>0</v>
      </c>
      <c r="B5" s="10" t="s">
        <v>3</v>
      </c>
      <c r="C5" s="12" t="s">
        <v>1</v>
      </c>
    </row>
    <row r="6" spans="1:7" x14ac:dyDescent="0.25">
      <c r="A6" s="16" t="s">
        <v>20</v>
      </c>
      <c r="B6" s="22">
        <v>3</v>
      </c>
      <c r="C6" s="19">
        <v>6742.49</v>
      </c>
    </row>
    <row r="7" spans="1:7" x14ac:dyDescent="0.25">
      <c r="A7" s="17" t="s">
        <v>15</v>
      </c>
      <c r="B7" s="23">
        <v>2</v>
      </c>
      <c r="C7" s="20">
        <v>7320.61</v>
      </c>
    </row>
    <row r="8" spans="1:7" x14ac:dyDescent="0.25">
      <c r="A8" s="17" t="s">
        <v>10</v>
      </c>
      <c r="B8" s="23">
        <v>3</v>
      </c>
      <c r="C8" s="20">
        <v>2637.69</v>
      </c>
    </row>
    <row r="9" spans="1:7" x14ac:dyDescent="0.25">
      <c r="A9" s="17" t="s">
        <v>18</v>
      </c>
      <c r="B9" s="23">
        <v>13</v>
      </c>
      <c r="C9" s="20">
        <v>23400.41</v>
      </c>
    </row>
    <row r="10" spans="1:7" x14ac:dyDescent="0.25">
      <c r="A10" s="17" t="s">
        <v>11</v>
      </c>
      <c r="B10" s="23">
        <v>17</v>
      </c>
      <c r="C10" s="20">
        <v>54280.75</v>
      </c>
    </row>
    <row r="11" spans="1:7" x14ac:dyDescent="0.25">
      <c r="A11" s="17" t="s">
        <v>12</v>
      </c>
      <c r="B11" s="23">
        <v>1</v>
      </c>
      <c r="C11" s="20">
        <v>2486.9</v>
      </c>
    </row>
    <row r="12" spans="1:7" x14ac:dyDescent="0.25">
      <c r="A12" s="17" t="s">
        <v>16</v>
      </c>
      <c r="B12" s="23">
        <v>322</v>
      </c>
      <c r="C12" s="20">
        <v>439077.33</v>
      </c>
    </row>
    <row r="13" spans="1:7" x14ac:dyDescent="0.25">
      <c r="A13" s="17" t="s">
        <v>14</v>
      </c>
      <c r="B13" s="23">
        <v>4</v>
      </c>
      <c r="C13" s="20">
        <v>5701.07</v>
      </c>
    </row>
    <row r="14" spans="1:7" x14ac:dyDescent="0.25">
      <c r="A14" s="17" t="s">
        <v>17</v>
      </c>
      <c r="B14" s="23">
        <v>3</v>
      </c>
      <c r="C14" s="20">
        <v>7627.04</v>
      </c>
    </row>
    <row r="15" spans="1:7" x14ac:dyDescent="0.25">
      <c r="A15" s="17" t="s">
        <v>13</v>
      </c>
      <c r="B15" s="23">
        <v>8</v>
      </c>
      <c r="C15" s="20">
        <v>872</v>
      </c>
    </row>
    <row r="16" spans="1:7" x14ac:dyDescent="0.25">
      <c r="A16" s="17" t="s">
        <v>19</v>
      </c>
      <c r="B16" s="23">
        <v>79</v>
      </c>
      <c r="C16" s="20">
        <v>42768</v>
      </c>
    </row>
    <row r="17" spans="1:3" x14ac:dyDescent="0.25">
      <c r="A17" s="17" t="s">
        <v>20</v>
      </c>
      <c r="B17" s="23">
        <v>1</v>
      </c>
      <c r="C17" s="20">
        <v>278</v>
      </c>
    </row>
    <row r="18" spans="1:3" x14ac:dyDescent="0.25">
      <c r="A18" s="17" t="s">
        <v>10</v>
      </c>
      <c r="B18" s="23">
        <v>14</v>
      </c>
      <c r="C18" s="20">
        <v>4725.76</v>
      </c>
    </row>
    <row r="19" spans="1:3" x14ac:dyDescent="0.25">
      <c r="A19" s="17" t="s">
        <v>18</v>
      </c>
      <c r="B19" s="23">
        <v>12</v>
      </c>
      <c r="C19" s="20">
        <v>8318.76</v>
      </c>
    </row>
    <row r="20" spans="1:3" x14ac:dyDescent="0.25">
      <c r="A20" s="17" t="s">
        <v>11</v>
      </c>
      <c r="B20" s="23">
        <v>3</v>
      </c>
      <c r="C20" s="20">
        <v>834</v>
      </c>
    </row>
    <row r="21" spans="1:3" x14ac:dyDescent="0.25">
      <c r="A21" s="17" t="s">
        <v>16</v>
      </c>
      <c r="B21" s="23">
        <v>158</v>
      </c>
      <c r="C21" s="20">
        <v>81195.820000000007</v>
      </c>
    </row>
    <row r="22" spans="1:3" x14ac:dyDescent="0.25">
      <c r="A22" s="17" t="s">
        <v>14</v>
      </c>
      <c r="B22" s="23">
        <v>2</v>
      </c>
      <c r="C22" s="20">
        <v>11080</v>
      </c>
    </row>
    <row r="23" spans="1:3" x14ac:dyDescent="0.25">
      <c r="A23" s="17" t="s">
        <v>17</v>
      </c>
      <c r="B23" s="23">
        <v>3</v>
      </c>
      <c r="C23" s="20">
        <v>834</v>
      </c>
    </row>
    <row r="24" spans="1:3" x14ac:dyDescent="0.25">
      <c r="A24" s="17" t="s">
        <v>20</v>
      </c>
      <c r="B24" s="23">
        <v>123</v>
      </c>
      <c r="C24" s="20">
        <v>137050.75</v>
      </c>
    </row>
    <row r="25" spans="1:3" x14ac:dyDescent="0.25">
      <c r="A25" s="17" t="s">
        <v>15</v>
      </c>
      <c r="B25" s="23">
        <v>119</v>
      </c>
      <c r="C25" s="20">
        <v>447384.35</v>
      </c>
    </row>
    <row r="26" spans="1:3" x14ac:dyDescent="0.25">
      <c r="A26" s="17" t="s">
        <v>10</v>
      </c>
      <c r="B26" s="23">
        <v>353</v>
      </c>
      <c r="C26" s="20">
        <v>961029.13</v>
      </c>
    </row>
    <row r="27" spans="1:3" x14ac:dyDescent="0.25">
      <c r="A27" s="17" t="s">
        <v>18</v>
      </c>
      <c r="B27" s="23">
        <v>486</v>
      </c>
      <c r="C27" s="20">
        <v>1115041.51</v>
      </c>
    </row>
    <row r="28" spans="1:3" x14ac:dyDescent="0.25">
      <c r="A28" s="17" t="s">
        <v>11</v>
      </c>
      <c r="B28" s="23">
        <v>245</v>
      </c>
      <c r="C28" s="20">
        <v>1086578.47</v>
      </c>
    </row>
    <row r="29" spans="1:3" x14ac:dyDescent="0.25">
      <c r="A29" s="17" t="s">
        <v>21</v>
      </c>
      <c r="B29" s="23">
        <v>10</v>
      </c>
      <c r="C29" s="20">
        <v>115392.96000000001</v>
      </c>
    </row>
    <row r="30" spans="1:3" x14ac:dyDescent="0.25">
      <c r="A30" s="17" t="s">
        <v>12</v>
      </c>
      <c r="B30" s="23">
        <v>166</v>
      </c>
      <c r="C30" s="20">
        <v>451787.03</v>
      </c>
    </row>
    <row r="31" spans="1:3" x14ac:dyDescent="0.25">
      <c r="A31" s="17" t="s">
        <v>16</v>
      </c>
      <c r="B31" s="23">
        <v>4648</v>
      </c>
      <c r="C31" s="20">
        <v>10021652.210000001</v>
      </c>
    </row>
    <row r="32" spans="1:3" x14ac:dyDescent="0.25">
      <c r="A32" s="17" t="s">
        <v>13</v>
      </c>
      <c r="B32" s="23">
        <v>2082</v>
      </c>
      <c r="C32" s="20">
        <v>2169678.83</v>
      </c>
    </row>
    <row r="33" spans="1:3" x14ac:dyDescent="0.25">
      <c r="A33" s="17" t="s">
        <v>14</v>
      </c>
      <c r="B33" s="23">
        <v>184</v>
      </c>
      <c r="C33" s="20">
        <v>640964.4</v>
      </c>
    </row>
    <row r="34" spans="1:3" ht="15.75" thickBot="1" x14ac:dyDescent="0.3">
      <c r="A34" s="18" t="s">
        <v>17</v>
      </c>
      <c r="B34" s="24">
        <v>156</v>
      </c>
      <c r="C34" s="21">
        <v>618884.82999999996</v>
      </c>
    </row>
    <row r="35" spans="1:3" x14ac:dyDescent="0.25">
      <c r="A35" s="1" t="s">
        <v>2</v>
      </c>
      <c r="B35" s="6">
        <f>SUM(B6:B34)</f>
        <v>9220</v>
      </c>
      <c r="C35" s="7">
        <f>SUM(C6:C34)</f>
        <v>18465625.099999998</v>
      </c>
    </row>
    <row r="40" spans="1:3" x14ac:dyDescent="0.25">
      <c r="B40" s="5"/>
      <c r="C40" s="5"/>
    </row>
    <row r="65" spans="1:12" x14ac:dyDescent="0.25">
      <c r="A65" s="8" t="s">
        <v>5</v>
      </c>
      <c r="B65" s="8" t="s">
        <v>3</v>
      </c>
      <c r="C65" s="8" t="s">
        <v>1</v>
      </c>
      <c r="K65" s="5"/>
      <c r="L65" s="5"/>
    </row>
    <row r="66" spans="1:12" x14ac:dyDescent="0.25">
      <c r="A66" s="2" t="s">
        <v>4</v>
      </c>
      <c r="B66" s="3">
        <f>B35</f>
        <v>9220</v>
      </c>
      <c r="C66" s="4">
        <f>C35</f>
        <v>18465625.099999998</v>
      </c>
    </row>
    <row r="67" spans="1:12" x14ac:dyDescent="0.25">
      <c r="A67" s="2" t="s">
        <v>6</v>
      </c>
      <c r="B67" s="3">
        <f>B68-B66</f>
        <v>55132</v>
      </c>
      <c r="C67" s="4">
        <f>C68-C66</f>
        <v>284454314.40999997</v>
      </c>
    </row>
    <row r="68" spans="1:12" x14ac:dyDescent="0.25">
      <c r="A68" s="1" t="s">
        <v>2</v>
      </c>
      <c r="B68" s="6">
        <v>64352</v>
      </c>
      <c r="C68" s="7">
        <v>302919939.50999999</v>
      </c>
    </row>
  </sheetData>
  <sortState xmlns:xlrd2="http://schemas.microsoft.com/office/spreadsheetml/2017/richdata2"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Jtas</cp:lastModifiedBy>
  <cp:lastPrinted>2019-12-02T16:19:23Z</cp:lastPrinted>
  <dcterms:created xsi:type="dcterms:W3CDTF">2019-11-21T15:48:09Z</dcterms:created>
  <dcterms:modified xsi:type="dcterms:W3CDTF">2021-05-17T19:55:25Z</dcterms:modified>
</cp:coreProperties>
</file>