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B23" i="1" l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C23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AB17" i="1"/>
  <c r="AB20" i="1" s="1"/>
  <c r="AA17" i="1"/>
  <c r="AA20" i="1" s="1"/>
  <c r="Z17" i="1"/>
  <c r="Z20" i="1" s="1"/>
  <c r="Y17" i="1"/>
  <c r="Y20" i="1" s="1"/>
  <c r="X17" i="1"/>
  <c r="X20" i="1" s="1"/>
  <c r="W17" i="1"/>
  <c r="W20" i="1" s="1"/>
  <c r="V17" i="1"/>
  <c r="V20" i="1" s="1"/>
  <c r="U17" i="1"/>
  <c r="U20" i="1" s="1"/>
  <c r="T17" i="1"/>
  <c r="T20" i="1" s="1"/>
  <c r="S17" i="1"/>
  <c r="S20" i="1" s="1"/>
  <c r="R17" i="1"/>
  <c r="R20" i="1" s="1"/>
  <c r="Q17" i="1"/>
  <c r="Q20" i="1" s="1"/>
  <c r="P17" i="1"/>
  <c r="P20" i="1" s="1"/>
  <c r="O17" i="1"/>
  <c r="O20" i="1" s="1"/>
  <c r="N17" i="1"/>
  <c r="N20" i="1" s="1"/>
  <c r="M17" i="1"/>
  <c r="M20" i="1" s="1"/>
  <c r="L17" i="1"/>
  <c r="L20" i="1" s="1"/>
  <c r="K17" i="1"/>
  <c r="K20" i="1" s="1"/>
  <c r="J17" i="1"/>
  <c r="J20" i="1" s="1"/>
  <c r="I17" i="1"/>
  <c r="I20" i="1" s="1"/>
  <c r="H17" i="1"/>
  <c r="H20" i="1" s="1"/>
  <c r="G17" i="1"/>
  <c r="G20" i="1" s="1"/>
  <c r="F17" i="1"/>
  <c r="F20" i="1" s="1"/>
  <c r="E17" i="1"/>
  <c r="E20" i="1" s="1"/>
  <c r="D17" i="1"/>
  <c r="D20" i="1" s="1"/>
  <c r="C17" i="1"/>
  <c r="C20" i="1" s="1"/>
  <c r="AB15" i="1"/>
  <c r="AA15" i="1"/>
  <c r="Z15" i="1"/>
  <c r="Y15" i="1"/>
  <c r="X15" i="1"/>
  <c r="W15" i="1"/>
  <c r="V15" i="1"/>
  <c r="U15" i="1"/>
  <c r="T15" i="1"/>
  <c r="S15" i="1"/>
  <c r="R15" i="1"/>
  <c r="Q15" i="1"/>
  <c r="C15" i="1" s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G14" i="1"/>
  <c r="F14" i="1"/>
  <c r="E14" i="1"/>
  <c r="C14" i="1" s="1"/>
  <c r="D14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3" i="1"/>
  <c r="G13" i="1"/>
  <c r="F13" i="1"/>
  <c r="E13" i="1"/>
  <c r="C13" i="1" s="1"/>
  <c r="D13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C12" i="1" s="1"/>
  <c r="D12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C11" i="1" s="1"/>
  <c r="D11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C10" i="1" s="1"/>
  <c r="D10" i="1"/>
  <c r="AB9" i="1"/>
  <c r="AB16" i="1" s="1"/>
  <c r="AA9" i="1"/>
  <c r="AA16" i="1" s="1"/>
  <c r="Z9" i="1"/>
  <c r="Z16" i="1" s="1"/>
  <c r="Y9" i="1"/>
  <c r="Y16" i="1" s="1"/>
  <c r="X9" i="1"/>
  <c r="X16" i="1" s="1"/>
  <c r="W9" i="1"/>
  <c r="W16" i="1" s="1"/>
  <c r="V9" i="1"/>
  <c r="V16" i="1" s="1"/>
  <c r="U9" i="1"/>
  <c r="U16" i="1" s="1"/>
  <c r="T9" i="1"/>
  <c r="T16" i="1" s="1"/>
  <c r="S9" i="1"/>
  <c r="S16" i="1" s="1"/>
  <c r="R9" i="1"/>
  <c r="R16" i="1" s="1"/>
  <c r="Q9" i="1"/>
  <c r="Q16" i="1" s="1"/>
  <c r="P9" i="1"/>
  <c r="P16" i="1" s="1"/>
  <c r="O9" i="1"/>
  <c r="O16" i="1" s="1"/>
  <c r="N9" i="1"/>
  <c r="N16" i="1" s="1"/>
  <c r="M9" i="1"/>
  <c r="M16" i="1" s="1"/>
  <c r="L9" i="1"/>
  <c r="L16" i="1" s="1"/>
  <c r="K9" i="1"/>
  <c r="K16" i="1" s="1"/>
  <c r="J9" i="1"/>
  <c r="J16" i="1" s="1"/>
  <c r="I9" i="1"/>
  <c r="I16" i="1" s="1"/>
  <c r="H9" i="1"/>
  <c r="H16" i="1" s="1"/>
  <c r="G9" i="1"/>
  <c r="G16" i="1" s="1"/>
  <c r="F9" i="1"/>
  <c r="F16" i="1" s="1"/>
  <c r="E9" i="1"/>
  <c r="E16" i="1" s="1"/>
  <c r="D9" i="1"/>
  <c r="D16" i="1" s="1"/>
  <c r="C9" i="1" l="1"/>
  <c r="C16" i="1" s="1"/>
</calcChain>
</file>

<file path=xl/sharedStrings.xml><?xml version="1.0" encoding="utf-8"?>
<sst xmlns="http://schemas.openxmlformats.org/spreadsheetml/2006/main" count="66" uniqueCount="41">
  <si>
    <t>SECRERATIA GENERAL</t>
  </si>
  <si>
    <t>Direccion de Delegaciones y Agencias Municipales</t>
  </si>
  <si>
    <t xml:space="preserve"> </t>
  </si>
  <si>
    <t xml:space="preserve">INFORMACION ESTADISTICA POA´s </t>
  </si>
  <si>
    <t>OCTUBRE 2019 A MAYO 2020</t>
  </si>
  <si>
    <t xml:space="preserve">PROGRAMA OPERATIVO </t>
  </si>
  <si>
    <t xml:space="preserve">Actividades </t>
  </si>
  <si>
    <t>Tateposco</t>
  </si>
  <si>
    <t>San Pedrito</t>
  </si>
  <si>
    <t>San Martin F</t>
  </si>
  <si>
    <t>Lopez Cotilla</t>
  </si>
  <si>
    <t>Toluquilla</t>
  </si>
  <si>
    <t>Sta Maria T</t>
  </si>
  <si>
    <t>San Sebastianito</t>
  </si>
  <si>
    <t>Las Juntas</t>
  </si>
  <si>
    <t>Santa Anita</t>
  </si>
  <si>
    <t>Ladrillera</t>
  </si>
  <si>
    <t>Loma Bonita</t>
  </si>
  <si>
    <t>Calerilla</t>
  </si>
  <si>
    <t>ANUAL</t>
  </si>
  <si>
    <t xml:space="preserve">No. Eventos </t>
  </si>
  <si>
    <t>Asistentes</t>
  </si>
  <si>
    <t xml:space="preserve">No. Enventos </t>
  </si>
  <si>
    <t>Posada Navideña</t>
  </si>
  <si>
    <t>Desfile de la Primavera</t>
  </si>
  <si>
    <t>FESTIVIDADES</t>
  </si>
  <si>
    <t>Día del Niño</t>
  </si>
  <si>
    <t>TRADICIONALES</t>
  </si>
  <si>
    <t>Día del Madre</t>
  </si>
  <si>
    <t>Dia del Padre</t>
  </si>
  <si>
    <t>Día de Muertos</t>
  </si>
  <si>
    <t>Rosca de Reyes</t>
  </si>
  <si>
    <t>Total</t>
  </si>
  <si>
    <t>Aniversario de la Revolución Mexicana</t>
  </si>
  <si>
    <t>CIVICAS</t>
  </si>
  <si>
    <t>Celebración del Dia de la Bandera Mexicana con concurso de Escoltas</t>
  </si>
  <si>
    <t>Grito de Independencia y Desfile Cívico</t>
  </si>
  <si>
    <t xml:space="preserve">        VISITAS A COLONIAS                                  </t>
  </si>
  <si>
    <t>RECORRIDOS POR PERSONAL DE LAS DELEGACIONES Y AGENCIAS, EN CALLES Y AVENIDAS DE LAS COLONIAS PARA DETECCION DE PROBLEMATICAS DE LOS SERVICIOS PUBLICOS QUE DEBE ATENDER EL AYUNTAMIENTO</t>
  </si>
  <si>
    <t>*Brigadas de mantenimiento y recuperaci{on de espacios publicos</t>
  </si>
  <si>
    <t>Mantenimiento a explanadas con podas de arboles y corte de pasto y pintura de fachadas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</si>
</sst>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Arial"/>
      <family val="2"/>
    </font>
    <font>
      <sz val="14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6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3" borderId="7" xfId="0" applyFill="1" applyBorder="1" applyAlignment="1">
      <alignment horizontal="center"/>
    </xf>
    <xf numFmtId="0" fontId="2" fillId="4" borderId="8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0" fillId="0" borderId="19" xfId="0" applyBorder="1"/>
    <xf numFmtId="0" fontId="0" fillId="0" borderId="12" xfId="0" applyBorder="1" applyAlignment="1">
      <alignment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3" xfId="1" applyNumberFormat="1" applyFont="1" applyBorder="1" applyAlignment="1">
      <alignment horizontal="center" vertical="center" wrapText="1"/>
    </xf>
    <xf numFmtId="0" fontId="6" fillId="5" borderId="20" xfId="0" applyFont="1" applyFill="1" applyBorder="1"/>
    <xf numFmtId="0" fontId="0" fillId="0" borderId="7" xfId="0" applyBorder="1"/>
    <xf numFmtId="0" fontId="0" fillId="0" borderId="5" xfId="0" applyBorder="1" applyAlignment="1">
      <alignment vertical="center" wrapText="1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vertical="center" wrapText="1"/>
    </xf>
    <xf numFmtId="0" fontId="0" fillId="6" borderId="7" xfId="0" applyFill="1" applyBorder="1"/>
    <xf numFmtId="0" fontId="0" fillId="7" borderId="12" xfId="0" applyFill="1" applyBorder="1" applyAlignment="1">
      <alignment vertical="center" wrapText="1"/>
    </xf>
    <xf numFmtId="0" fontId="6" fillId="7" borderId="18" xfId="0" applyFont="1" applyFill="1" applyBorder="1" applyAlignment="1">
      <alignment horizontal="center" vertical="center" wrapText="1"/>
    </xf>
    <xf numFmtId="164" fontId="6" fillId="7" borderId="13" xfId="1" applyNumberFormat="1" applyFont="1" applyFill="1" applyBorder="1" applyAlignment="1">
      <alignment horizontal="center" vertical="center" wrapText="1"/>
    </xf>
    <xf numFmtId="3" fontId="6" fillId="7" borderId="13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1" xfId="0" applyBorder="1" applyAlignment="1">
      <alignment vertical="center" wrapText="1"/>
    </xf>
    <xf numFmtId="0" fontId="0" fillId="0" borderId="18" xfId="0" applyBorder="1"/>
    <xf numFmtId="0" fontId="0" fillId="0" borderId="17" xfId="0" applyBorder="1" applyAlignment="1">
      <alignment vertical="center" wrapText="1"/>
    </xf>
    <xf numFmtId="164" fontId="6" fillId="7" borderId="13" xfId="1" applyNumberFormat="1" applyFont="1" applyFill="1" applyBorder="1" applyAlignment="1">
      <alignment horizontal="left" vertical="center" wrapText="1"/>
    </xf>
    <xf numFmtId="0" fontId="6" fillId="7" borderId="20" xfId="0" applyFont="1" applyFill="1" applyBorder="1"/>
    <xf numFmtId="0" fontId="6" fillId="0" borderId="17" xfId="0" applyFont="1" applyBorder="1" applyAlignment="1">
      <alignment horizontal="center" vertical="center" wrapText="1"/>
    </xf>
    <xf numFmtId="164" fontId="6" fillId="0" borderId="1" xfId="1" applyNumberFormat="1" applyFont="1" applyBorder="1" applyAlignment="1">
      <alignment horizontal="center" vertical="center" wrapText="1"/>
    </xf>
    <xf numFmtId="0" fontId="6" fillId="5" borderId="2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6" borderId="0" xfId="0" applyFill="1" applyBorder="1" applyAlignment="1">
      <alignment vertical="center" wrapText="1"/>
    </xf>
    <xf numFmtId="0" fontId="6" fillId="6" borderId="0" xfId="0" applyFont="1" applyFill="1" applyBorder="1" applyAlignment="1">
      <alignment horizontal="center" vertical="center" wrapText="1"/>
    </xf>
    <xf numFmtId="3" fontId="6" fillId="6" borderId="0" xfId="0" applyNumberFormat="1" applyFont="1" applyFill="1" applyBorder="1" applyAlignment="1">
      <alignment horizontal="center" vertical="center" wrapText="1"/>
    </xf>
    <xf numFmtId="0" fontId="6" fillId="5" borderId="0" xfId="0" applyFont="1" applyFill="1" applyBorder="1"/>
    <xf numFmtId="0" fontId="6" fillId="0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istica%20ciclo%20oct%202019%20a%20sep%202020%20VERIFIC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 2019"/>
      <sheetName val="nov 2019"/>
      <sheetName val="dic 2019"/>
      <sheetName val="ene 2020"/>
      <sheetName val="feb 2020"/>
      <sheetName val="mar 2020"/>
      <sheetName val="abr 2020"/>
      <sheetName val="may 2020"/>
      <sheetName val="jun 2020"/>
      <sheetName val="jul 2020"/>
      <sheetName val="ago 2020"/>
      <sheetName val="sep 2020"/>
      <sheetName val="total"/>
      <sheetName val="Hoja1"/>
    </sheetNames>
    <sheetDataSet>
      <sheetData sheetId="0">
        <row r="21">
          <cell r="E21">
            <v>9</v>
          </cell>
          <cell r="G21">
            <v>5</v>
          </cell>
          <cell r="H21">
            <v>2</v>
          </cell>
          <cell r="I21">
            <v>12</v>
          </cell>
          <cell r="J21">
            <v>12</v>
          </cell>
          <cell r="K21">
            <v>5</v>
          </cell>
          <cell r="L21">
            <v>5</v>
          </cell>
          <cell r="M21">
            <v>7</v>
          </cell>
          <cell r="N21">
            <v>10</v>
          </cell>
          <cell r="O21">
            <v>6</v>
          </cell>
          <cell r="P21">
            <v>25</v>
          </cell>
          <cell r="Q21">
            <v>19</v>
          </cell>
          <cell r="R21">
            <v>228</v>
          </cell>
          <cell r="S21">
            <v>13</v>
          </cell>
          <cell r="T21">
            <v>410</v>
          </cell>
          <cell r="W21">
            <v>30</v>
          </cell>
          <cell r="X21">
            <v>25</v>
          </cell>
          <cell r="Y21">
            <v>2</v>
          </cell>
          <cell r="Z21">
            <v>1</v>
          </cell>
          <cell r="AA21">
            <v>3</v>
          </cell>
        </row>
        <row r="23">
          <cell r="G23">
            <v>2</v>
          </cell>
          <cell r="I23">
            <v>3</v>
          </cell>
          <cell r="K23">
            <v>9</v>
          </cell>
          <cell r="M23">
            <v>8</v>
          </cell>
          <cell r="O23">
            <v>5</v>
          </cell>
          <cell r="Q23">
            <v>2</v>
          </cell>
          <cell r="S23">
            <v>2</v>
          </cell>
          <cell r="U23">
            <v>1</v>
          </cell>
          <cell r="W23">
            <v>4</v>
          </cell>
          <cell r="Y23">
            <v>8</v>
          </cell>
          <cell r="AA23">
            <v>8</v>
          </cell>
        </row>
      </sheetData>
      <sheetData sheetId="1">
        <row r="14">
          <cell r="E14">
            <v>2</v>
          </cell>
          <cell r="F14">
            <v>150</v>
          </cell>
          <cell r="G14">
            <v>2</v>
          </cell>
          <cell r="H14">
            <v>100</v>
          </cell>
          <cell r="K14">
            <v>1</v>
          </cell>
          <cell r="L14">
            <v>150</v>
          </cell>
          <cell r="O14">
            <v>1</v>
          </cell>
          <cell r="P14">
            <v>1500</v>
          </cell>
          <cell r="W14">
            <v>1</v>
          </cell>
          <cell r="X14">
            <v>100</v>
          </cell>
          <cell r="Y14">
            <v>1</v>
          </cell>
          <cell r="Z14">
            <v>30</v>
          </cell>
        </row>
        <row r="17">
          <cell r="U17">
            <v>1</v>
          </cell>
          <cell r="V17">
            <v>1000</v>
          </cell>
          <cell r="W17">
            <v>1</v>
          </cell>
          <cell r="X17">
            <v>250</v>
          </cell>
        </row>
        <row r="21">
          <cell r="E21">
            <v>5</v>
          </cell>
          <cell r="G21">
            <v>7</v>
          </cell>
          <cell r="H21">
            <v>2</v>
          </cell>
          <cell r="I21">
            <v>10</v>
          </cell>
          <cell r="J21">
            <v>7</v>
          </cell>
          <cell r="K21">
            <v>4</v>
          </cell>
          <cell r="L21">
            <v>4</v>
          </cell>
          <cell r="M21">
            <v>12</v>
          </cell>
          <cell r="N21">
            <v>20</v>
          </cell>
          <cell r="O21">
            <v>2</v>
          </cell>
          <cell r="P21">
            <v>14</v>
          </cell>
          <cell r="Q21">
            <v>17</v>
          </cell>
          <cell r="R21">
            <v>47</v>
          </cell>
          <cell r="U21">
            <v>3</v>
          </cell>
          <cell r="V21">
            <v>20</v>
          </cell>
          <cell r="W21">
            <v>15</v>
          </cell>
          <cell r="X21">
            <v>10</v>
          </cell>
          <cell r="Y21">
            <v>1</v>
          </cell>
          <cell r="Z21">
            <v>1</v>
          </cell>
          <cell r="AA21">
            <v>4</v>
          </cell>
          <cell r="AB21">
            <v>5</v>
          </cell>
        </row>
        <row r="23">
          <cell r="E23">
            <v>1</v>
          </cell>
          <cell r="G23">
            <v>4</v>
          </cell>
          <cell r="I23">
            <v>5</v>
          </cell>
          <cell r="K23">
            <v>4</v>
          </cell>
          <cell r="M23">
            <v>5</v>
          </cell>
          <cell r="O23">
            <v>3</v>
          </cell>
          <cell r="Q23">
            <v>1</v>
          </cell>
          <cell r="W23">
            <v>1</v>
          </cell>
          <cell r="Y23">
            <v>6</v>
          </cell>
          <cell r="AA23">
            <v>8</v>
          </cell>
        </row>
      </sheetData>
      <sheetData sheetId="2">
        <row r="9">
          <cell r="E9">
            <v>4</v>
          </cell>
          <cell r="F9">
            <v>1200</v>
          </cell>
          <cell r="G9">
            <v>1</v>
          </cell>
          <cell r="H9">
            <v>700</v>
          </cell>
          <cell r="K9">
            <v>2</v>
          </cell>
          <cell r="L9">
            <v>500</v>
          </cell>
          <cell r="M9">
            <v>3</v>
          </cell>
          <cell r="N9">
            <v>685</v>
          </cell>
          <cell r="O9">
            <v>3</v>
          </cell>
          <cell r="P9">
            <v>750</v>
          </cell>
          <cell r="Q9">
            <v>4</v>
          </cell>
          <cell r="R9">
            <v>810</v>
          </cell>
          <cell r="S9">
            <v>4</v>
          </cell>
          <cell r="T9">
            <v>1399</v>
          </cell>
          <cell r="U9">
            <v>1</v>
          </cell>
          <cell r="V9">
            <v>700</v>
          </cell>
          <cell r="W9">
            <v>1</v>
          </cell>
          <cell r="X9">
            <v>450</v>
          </cell>
          <cell r="Y9">
            <v>2</v>
          </cell>
          <cell r="Z9">
            <v>350</v>
          </cell>
          <cell r="AA9">
            <v>1</v>
          </cell>
          <cell r="AB9">
            <v>400</v>
          </cell>
        </row>
        <row r="21">
          <cell r="E21">
            <v>3</v>
          </cell>
          <cell r="F21">
            <v>5</v>
          </cell>
          <cell r="G21">
            <v>4</v>
          </cell>
          <cell r="H21">
            <v>2</v>
          </cell>
          <cell r="I21">
            <v>25</v>
          </cell>
          <cell r="J21">
            <v>10</v>
          </cell>
          <cell r="K21">
            <v>2</v>
          </cell>
          <cell r="M21">
            <v>5</v>
          </cell>
          <cell r="N21">
            <v>12</v>
          </cell>
          <cell r="O21">
            <v>1</v>
          </cell>
          <cell r="P21">
            <v>5</v>
          </cell>
          <cell r="Q21">
            <v>9</v>
          </cell>
          <cell r="R21">
            <v>36</v>
          </cell>
          <cell r="S21">
            <v>9</v>
          </cell>
          <cell r="U21">
            <v>1</v>
          </cell>
          <cell r="V21">
            <v>5</v>
          </cell>
          <cell r="W21">
            <v>10</v>
          </cell>
          <cell r="X21">
            <v>5</v>
          </cell>
          <cell r="AA21">
            <v>5</v>
          </cell>
          <cell r="AB21">
            <v>2</v>
          </cell>
        </row>
        <row r="23">
          <cell r="G23">
            <v>2</v>
          </cell>
          <cell r="I23">
            <v>6</v>
          </cell>
          <cell r="K23">
            <v>2</v>
          </cell>
          <cell r="M23">
            <v>6</v>
          </cell>
          <cell r="O23">
            <v>3</v>
          </cell>
          <cell r="Q23">
            <v>1</v>
          </cell>
          <cell r="S23">
            <v>3</v>
          </cell>
          <cell r="W23">
            <v>3</v>
          </cell>
          <cell r="Y23">
            <v>7</v>
          </cell>
          <cell r="AA23">
            <v>2</v>
          </cell>
        </row>
      </sheetData>
      <sheetData sheetId="3">
        <row r="15">
          <cell r="E15">
            <v>2</v>
          </cell>
          <cell r="F15">
            <v>400</v>
          </cell>
          <cell r="G15">
            <v>1</v>
          </cell>
          <cell r="H15">
            <v>1000</v>
          </cell>
          <cell r="I15">
            <v>1</v>
          </cell>
          <cell r="J15">
            <v>80</v>
          </cell>
          <cell r="K15">
            <v>4</v>
          </cell>
          <cell r="L15">
            <v>840</v>
          </cell>
          <cell r="M15">
            <v>1</v>
          </cell>
          <cell r="N15">
            <v>100</v>
          </cell>
          <cell r="O15">
            <v>3</v>
          </cell>
          <cell r="P15">
            <v>400</v>
          </cell>
          <cell r="S15">
            <v>1</v>
          </cell>
          <cell r="T15">
            <v>500</v>
          </cell>
          <cell r="U15">
            <v>1</v>
          </cell>
          <cell r="V15">
            <v>50</v>
          </cell>
          <cell r="W15">
            <v>3</v>
          </cell>
          <cell r="X15">
            <v>450</v>
          </cell>
          <cell r="Y15">
            <v>1</v>
          </cell>
          <cell r="Z15">
            <v>50</v>
          </cell>
          <cell r="AA15">
            <v>1</v>
          </cell>
          <cell r="AB15">
            <v>180</v>
          </cell>
        </row>
        <row r="21">
          <cell r="E21">
            <v>5</v>
          </cell>
          <cell r="F21">
            <v>7</v>
          </cell>
          <cell r="G21">
            <v>4</v>
          </cell>
          <cell r="H21">
            <v>3</v>
          </cell>
          <cell r="I21">
            <v>10</v>
          </cell>
          <cell r="J21">
            <v>6</v>
          </cell>
          <cell r="K21">
            <v>2</v>
          </cell>
          <cell r="M21">
            <v>6</v>
          </cell>
          <cell r="N21">
            <v>15</v>
          </cell>
          <cell r="O21">
            <v>6</v>
          </cell>
          <cell r="P21">
            <v>7</v>
          </cell>
          <cell r="Q21">
            <v>7</v>
          </cell>
          <cell r="R21">
            <v>38</v>
          </cell>
          <cell r="S21">
            <v>10</v>
          </cell>
          <cell r="T21">
            <v>351</v>
          </cell>
          <cell r="U21">
            <v>3</v>
          </cell>
          <cell r="W21">
            <v>18</v>
          </cell>
          <cell r="X21">
            <v>7</v>
          </cell>
          <cell r="Y21">
            <v>2</v>
          </cell>
          <cell r="Z21">
            <v>2</v>
          </cell>
          <cell r="AA21">
            <v>6</v>
          </cell>
          <cell r="AB21">
            <v>2</v>
          </cell>
        </row>
        <row r="23">
          <cell r="I23">
            <v>6</v>
          </cell>
          <cell r="K23">
            <v>2</v>
          </cell>
          <cell r="M23">
            <v>7</v>
          </cell>
          <cell r="O23">
            <v>1</v>
          </cell>
          <cell r="Q23">
            <v>1</v>
          </cell>
          <cell r="S23">
            <v>2</v>
          </cell>
          <cell r="U23">
            <v>1</v>
          </cell>
          <cell r="W23">
            <v>3</v>
          </cell>
          <cell r="Y23">
            <v>8</v>
          </cell>
          <cell r="AA23">
            <v>3</v>
          </cell>
        </row>
      </sheetData>
      <sheetData sheetId="4">
        <row r="18">
          <cell r="I18">
            <v>1</v>
          </cell>
          <cell r="J18">
            <v>6</v>
          </cell>
          <cell r="S18">
            <v>1</v>
          </cell>
          <cell r="T18">
            <v>250</v>
          </cell>
          <cell r="Y18">
            <v>1</v>
          </cell>
          <cell r="Z18">
            <v>7</v>
          </cell>
        </row>
        <row r="21">
          <cell r="G21">
            <v>6</v>
          </cell>
          <cell r="H21">
            <v>3</v>
          </cell>
          <cell r="I21">
            <v>10</v>
          </cell>
          <cell r="J21">
            <v>10</v>
          </cell>
          <cell r="K21">
            <v>6</v>
          </cell>
          <cell r="L21">
            <v>6</v>
          </cell>
          <cell r="M21">
            <v>2</v>
          </cell>
          <cell r="N21">
            <v>6</v>
          </cell>
          <cell r="O21">
            <v>12</v>
          </cell>
          <cell r="P21">
            <v>30</v>
          </cell>
          <cell r="Q21">
            <v>6</v>
          </cell>
          <cell r="R21">
            <v>23</v>
          </cell>
          <cell r="S21">
            <v>4</v>
          </cell>
          <cell r="U21">
            <v>2</v>
          </cell>
          <cell r="V21">
            <v>5</v>
          </cell>
          <cell r="W21">
            <v>16</v>
          </cell>
          <cell r="X21">
            <v>5</v>
          </cell>
          <cell r="Y21">
            <v>5</v>
          </cell>
          <cell r="Z21">
            <v>2</v>
          </cell>
          <cell r="AA21">
            <v>5</v>
          </cell>
          <cell r="AB21">
            <v>2</v>
          </cell>
        </row>
        <row r="23">
          <cell r="G23">
            <v>1</v>
          </cell>
          <cell r="I23">
            <v>11</v>
          </cell>
          <cell r="K23">
            <v>7</v>
          </cell>
          <cell r="M23">
            <v>4</v>
          </cell>
          <cell r="O23">
            <v>5</v>
          </cell>
          <cell r="Q23">
            <v>3</v>
          </cell>
          <cell r="S23">
            <v>1</v>
          </cell>
          <cell r="W23">
            <v>2</v>
          </cell>
          <cell r="Y23">
            <v>8</v>
          </cell>
          <cell r="AA23">
            <v>4</v>
          </cell>
        </row>
      </sheetData>
      <sheetData sheetId="5">
        <row r="18">
          <cell r="E18">
            <v>1</v>
          </cell>
          <cell r="F18">
            <v>7</v>
          </cell>
        </row>
        <row r="21">
          <cell r="E21">
            <v>7</v>
          </cell>
          <cell r="F21">
            <v>7</v>
          </cell>
          <cell r="G21">
            <v>2</v>
          </cell>
          <cell r="H21">
            <v>3</v>
          </cell>
          <cell r="I21">
            <v>20</v>
          </cell>
          <cell r="J21">
            <v>10</v>
          </cell>
          <cell r="K21">
            <v>8</v>
          </cell>
          <cell r="L21">
            <v>8</v>
          </cell>
          <cell r="M21">
            <v>18</v>
          </cell>
          <cell r="N21">
            <v>10</v>
          </cell>
          <cell r="Q21">
            <v>8</v>
          </cell>
          <cell r="R21">
            <v>23</v>
          </cell>
          <cell r="S21">
            <v>3</v>
          </cell>
          <cell r="T21">
            <v>124</v>
          </cell>
          <cell r="Y21">
            <v>3</v>
          </cell>
          <cell r="Z21">
            <v>4</v>
          </cell>
        </row>
        <row r="23">
          <cell r="G23">
            <v>2</v>
          </cell>
          <cell r="I23">
            <v>5</v>
          </cell>
          <cell r="K23">
            <v>7</v>
          </cell>
          <cell r="M23">
            <v>7</v>
          </cell>
          <cell r="Q23">
            <v>4</v>
          </cell>
          <cell r="S23">
            <v>2</v>
          </cell>
          <cell r="Y23">
            <v>5</v>
          </cell>
        </row>
      </sheetData>
      <sheetData sheetId="6">
        <row r="11">
          <cell r="AA11">
            <v>1</v>
          </cell>
          <cell r="AB11">
            <v>200</v>
          </cell>
        </row>
        <row r="21">
          <cell r="E21">
            <v>10</v>
          </cell>
          <cell r="F21">
            <v>2150</v>
          </cell>
          <cell r="G21">
            <v>3</v>
          </cell>
          <cell r="H21">
            <v>3</v>
          </cell>
          <cell r="I21">
            <v>25</v>
          </cell>
          <cell r="J21">
            <v>3000</v>
          </cell>
          <cell r="K21">
            <v>15</v>
          </cell>
          <cell r="L21">
            <v>2015</v>
          </cell>
          <cell r="M21">
            <v>18</v>
          </cell>
          <cell r="N21">
            <v>100</v>
          </cell>
          <cell r="O21">
            <v>22</v>
          </cell>
          <cell r="P21">
            <v>2835</v>
          </cell>
          <cell r="Q21">
            <v>5</v>
          </cell>
          <cell r="R21">
            <v>342</v>
          </cell>
          <cell r="S21">
            <v>10</v>
          </cell>
          <cell r="T21">
            <v>2150</v>
          </cell>
          <cell r="U21">
            <v>14</v>
          </cell>
          <cell r="V21">
            <v>1080</v>
          </cell>
          <cell r="W21">
            <v>25</v>
          </cell>
          <cell r="X21">
            <v>1850</v>
          </cell>
          <cell r="Y21">
            <v>8</v>
          </cell>
          <cell r="Z21">
            <v>618</v>
          </cell>
          <cell r="AA21">
            <v>7</v>
          </cell>
          <cell r="AB21">
            <v>1600</v>
          </cell>
        </row>
        <row r="23">
          <cell r="E23">
            <v>5</v>
          </cell>
          <cell r="G23">
            <v>3</v>
          </cell>
          <cell r="I23">
            <v>1</v>
          </cell>
          <cell r="K23">
            <v>6</v>
          </cell>
          <cell r="M23">
            <v>4</v>
          </cell>
          <cell r="O23">
            <v>8</v>
          </cell>
          <cell r="Q23">
            <v>2</v>
          </cell>
          <cell r="S23">
            <v>5</v>
          </cell>
          <cell r="U23">
            <v>1</v>
          </cell>
          <cell r="W23">
            <v>7</v>
          </cell>
          <cell r="Y23">
            <v>8</v>
          </cell>
          <cell r="AA23">
            <v>4</v>
          </cell>
        </row>
      </sheetData>
      <sheetData sheetId="7">
        <row r="11">
          <cell r="AA11">
            <v>1</v>
          </cell>
          <cell r="AB11">
            <v>120</v>
          </cell>
        </row>
        <row r="21">
          <cell r="E21">
            <v>8</v>
          </cell>
          <cell r="F21">
            <v>3176</v>
          </cell>
          <cell r="G21">
            <v>16</v>
          </cell>
          <cell r="H21">
            <v>5958</v>
          </cell>
          <cell r="I21">
            <v>23</v>
          </cell>
          <cell r="J21">
            <v>2000</v>
          </cell>
          <cell r="K21">
            <v>19</v>
          </cell>
          <cell r="L21">
            <v>9519</v>
          </cell>
          <cell r="M21">
            <v>15</v>
          </cell>
          <cell r="N21">
            <v>1820</v>
          </cell>
          <cell r="O21">
            <v>31</v>
          </cell>
          <cell r="P21">
            <v>5730</v>
          </cell>
          <cell r="Q21">
            <v>7</v>
          </cell>
          <cell r="R21">
            <v>2914</v>
          </cell>
          <cell r="S21">
            <v>25</v>
          </cell>
          <cell r="T21">
            <v>8135</v>
          </cell>
          <cell r="U21">
            <v>16</v>
          </cell>
          <cell r="V21">
            <v>4570</v>
          </cell>
          <cell r="W21">
            <v>11</v>
          </cell>
          <cell r="X21">
            <v>2150</v>
          </cell>
          <cell r="Y21">
            <v>13</v>
          </cell>
          <cell r="Z21">
            <v>1985</v>
          </cell>
          <cell r="AA21">
            <v>8</v>
          </cell>
          <cell r="AB21">
            <v>6</v>
          </cell>
        </row>
        <row r="23">
          <cell r="E23">
            <v>2</v>
          </cell>
          <cell r="G23">
            <v>1</v>
          </cell>
          <cell r="I23">
            <v>1</v>
          </cell>
          <cell r="K23">
            <v>15</v>
          </cell>
          <cell r="M23">
            <v>1</v>
          </cell>
          <cell r="O23">
            <v>1</v>
          </cell>
          <cell r="U23">
            <v>1</v>
          </cell>
          <cell r="W23">
            <v>1</v>
          </cell>
          <cell r="Y23">
            <v>9</v>
          </cell>
          <cell r="AA23">
            <v>7</v>
          </cell>
        </row>
      </sheetData>
      <sheetData sheetId="8"/>
      <sheetData sheetId="9"/>
      <sheetData sheetId="10"/>
      <sheetData sheetId="11">
        <row r="9">
          <cell r="E9" t="str">
            <v xml:space="preserve">No. Enventos </v>
          </cell>
          <cell r="F9" t="str">
            <v>Asistentes</v>
          </cell>
          <cell r="G9" t="str">
            <v xml:space="preserve">No. Enventos </v>
          </cell>
          <cell r="H9" t="str">
            <v>Asistentes</v>
          </cell>
          <cell r="I9" t="str">
            <v xml:space="preserve">No. Enventos </v>
          </cell>
          <cell r="J9" t="str">
            <v>Asistentes</v>
          </cell>
          <cell r="K9" t="str">
            <v xml:space="preserve">No. Enventos </v>
          </cell>
          <cell r="L9" t="str">
            <v>Asistentes</v>
          </cell>
          <cell r="M9" t="str">
            <v xml:space="preserve">No. Enventos </v>
          </cell>
          <cell r="N9" t="str">
            <v>Asistentes</v>
          </cell>
          <cell r="O9" t="str">
            <v xml:space="preserve">No. Enventos </v>
          </cell>
          <cell r="P9" t="str">
            <v>Asistentes</v>
          </cell>
          <cell r="Q9" t="str">
            <v xml:space="preserve">No. Enventos </v>
          </cell>
          <cell r="R9" t="str">
            <v>Asistentes</v>
          </cell>
          <cell r="S9" t="str">
            <v xml:space="preserve">No. Enventos </v>
          </cell>
          <cell r="T9" t="str">
            <v>Asistentes</v>
          </cell>
          <cell r="U9" t="str">
            <v xml:space="preserve">No. Enventos </v>
          </cell>
          <cell r="V9" t="str">
            <v>Asistentes</v>
          </cell>
          <cell r="W9" t="str">
            <v xml:space="preserve">No. Enventos </v>
          </cell>
          <cell r="X9" t="str">
            <v>Asistentes</v>
          </cell>
          <cell r="Y9" t="str">
            <v xml:space="preserve">No. Enventos </v>
          </cell>
          <cell r="Z9" t="str">
            <v>Asistentes</v>
          </cell>
          <cell r="AA9" t="str">
            <v xml:space="preserve">No. Enventos </v>
          </cell>
          <cell r="AB9" t="str">
            <v>Asistentes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"/>
  <sheetViews>
    <sheetView tabSelected="1" topLeftCell="A10" zoomScale="66" zoomScaleNormal="66" workbookViewId="0">
      <selection activeCell="G3" sqref="G3"/>
    </sheetView>
  </sheetViews>
  <sheetFormatPr baseColWidth="10" defaultRowHeight="15" x14ac:dyDescent="0.25"/>
  <cols>
    <col min="1" max="1" width="28.42578125" customWidth="1"/>
    <col min="2" max="2" width="29.140625" customWidth="1"/>
    <col min="4" max="4" width="14.28515625" customWidth="1"/>
    <col min="5" max="6" width="11.42578125" customWidth="1"/>
  </cols>
  <sheetData>
    <row r="1" spans="1:28" x14ac:dyDescent="0.25">
      <c r="A1" s="1" t="s">
        <v>0</v>
      </c>
      <c r="B1" s="1"/>
      <c r="C1" s="1"/>
      <c r="D1" s="1"/>
    </row>
    <row r="2" spans="1:28" x14ac:dyDescent="0.25">
      <c r="A2" s="1"/>
      <c r="B2" s="1"/>
      <c r="C2" s="1"/>
      <c r="D2" s="1"/>
    </row>
    <row r="3" spans="1:28" ht="18" x14ac:dyDescent="0.25">
      <c r="A3" s="2" t="s">
        <v>1</v>
      </c>
      <c r="B3" s="2"/>
      <c r="C3" s="2"/>
      <c r="D3" s="2"/>
      <c r="H3" t="s">
        <v>2</v>
      </c>
    </row>
    <row r="4" spans="1:28" ht="18" x14ac:dyDescent="0.25">
      <c r="A4" s="3" t="s">
        <v>3</v>
      </c>
      <c r="B4" s="3"/>
      <c r="C4" s="3"/>
      <c r="D4" s="3"/>
    </row>
    <row r="5" spans="1:28" ht="15.75" thickBot="1" x14ac:dyDescent="0.3"/>
    <row r="6" spans="1:28" ht="24" thickBot="1" x14ac:dyDescent="0.4">
      <c r="A6" s="4" t="s">
        <v>4</v>
      </c>
      <c r="B6" s="5"/>
      <c r="C6" s="5"/>
      <c r="D6" s="6"/>
      <c r="E6" s="7"/>
      <c r="F6" s="8"/>
      <c r="G6" s="9"/>
      <c r="H6" s="8"/>
      <c r="I6" s="9"/>
      <c r="J6" s="8"/>
      <c r="K6" s="9"/>
      <c r="L6" s="8"/>
      <c r="M6" s="9"/>
      <c r="N6" s="8"/>
      <c r="O6" s="9"/>
      <c r="P6" s="8"/>
      <c r="Q6" s="9"/>
      <c r="R6" s="8"/>
      <c r="S6" s="9"/>
      <c r="T6" s="8"/>
      <c r="U6" s="9"/>
      <c r="V6" s="8"/>
      <c r="W6" s="9"/>
      <c r="X6" s="8"/>
      <c r="Y6" s="9"/>
      <c r="Z6" s="8"/>
      <c r="AA6" s="7"/>
      <c r="AB6" s="8"/>
    </row>
    <row r="7" spans="1:28" ht="15.75" thickBot="1" x14ac:dyDescent="0.3">
      <c r="A7" s="10" t="s">
        <v>5</v>
      </c>
      <c r="B7" s="11" t="s">
        <v>6</v>
      </c>
      <c r="C7" s="12"/>
      <c r="D7" s="13"/>
      <c r="E7" s="14" t="s">
        <v>7</v>
      </c>
      <c r="F7" s="15"/>
      <c r="G7" s="16" t="s">
        <v>8</v>
      </c>
      <c r="H7" s="15"/>
      <c r="I7" s="16" t="s">
        <v>9</v>
      </c>
      <c r="J7" s="15"/>
      <c r="K7" s="16" t="s">
        <v>10</v>
      </c>
      <c r="L7" s="15"/>
      <c r="M7" s="16" t="s">
        <v>11</v>
      </c>
      <c r="N7" s="15"/>
      <c r="O7" s="16" t="s">
        <v>12</v>
      </c>
      <c r="P7" s="15"/>
      <c r="Q7" s="16" t="s">
        <v>13</v>
      </c>
      <c r="R7" s="15"/>
      <c r="S7" s="16" t="s">
        <v>14</v>
      </c>
      <c r="T7" s="15"/>
      <c r="U7" s="16" t="s">
        <v>15</v>
      </c>
      <c r="V7" s="15"/>
      <c r="W7" s="16" t="s">
        <v>16</v>
      </c>
      <c r="X7" s="15"/>
      <c r="Y7" s="16" t="s">
        <v>17</v>
      </c>
      <c r="Z7" s="15"/>
      <c r="AA7" s="14" t="s">
        <v>18</v>
      </c>
      <c r="AB7" s="15"/>
    </row>
    <row r="8" spans="1:28" ht="52.5" customHeight="1" thickBot="1" x14ac:dyDescent="0.3">
      <c r="A8" s="10" t="s">
        <v>19</v>
      </c>
      <c r="B8" s="17"/>
      <c r="C8" s="18" t="s">
        <v>20</v>
      </c>
      <c r="D8" s="19" t="s">
        <v>21</v>
      </c>
      <c r="E8" s="20" t="s">
        <v>22</v>
      </c>
      <c r="F8" s="21" t="s">
        <v>21</v>
      </c>
      <c r="G8" s="22" t="s">
        <v>22</v>
      </c>
      <c r="H8" s="23" t="s">
        <v>21</v>
      </c>
      <c r="I8" s="22" t="s">
        <v>22</v>
      </c>
      <c r="J8" s="23" t="s">
        <v>21</v>
      </c>
      <c r="K8" s="22" t="s">
        <v>22</v>
      </c>
      <c r="L8" s="23" t="s">
        <v>21</v>
      </c>
      <c r="M8" s="22" t="s">
        <v>22</v>
      </c>
      <c r="N8" s="23" t="s">
        <v>21</v>
      </c>
      <c r="O8" s="22" t="s">
        <v>22</v>
      </c>
      <c r="P8" s="23" t="s">
        <v>21</v>
      </c>
      <c r="Q8" s="22" t="s">
        <v>22</v>
      </c>
      <c r="R8" s="23" t="s">
        <v>21</v>
      </c>
      <c r="S8" s="22" t="s">
        <v>22</v>
      </c>
      <c r="T8" s="23" t="s">
        <v>21</v>
      </c>
      <c r="U8" s="22" t="s">
        <v>22</v>
      </c>
      <c r="V8" s="21" t="s">
        <v>21</v>
      </c>
      <c r="W8" s="22" t="s">
        <v>22</v>
      </c>
      <c r="X8" s="21" t="s">
        <v>21</v>
      </c>
      <c r="Y8" s="22" t="s">
        <v>22</v>
      </c>
      <c r="Z8" s="21" t="s">
        <v>21</v>
      </c>
      <c r="AA8" s="22" t="s">
        <v>22</v>
      </c>
      <c r="AB8" s="21" t="s">
        <v>21</v>
      </c>
    </row>
    <row r="9" spans="1:28" ht="39.75" customHeight="1" thickBot="1" x14ac:dyDescent="0.3">
      <c r="A9" s="24"/>
      <c r="B9" s="25" t="s">
        <v>23</v>
      </c>
      <c r="C9" s="26">
        <f>SUM(E9+G9+I9+K9+M9+O9+Q9+S9+U9+W9+Y9+AA9)</f>
        <v>26</v>
      </c>
      <c r="D9" s="27">
        <f>SUM(F9+H9+J9+L9+N9+P9+R9+T9+V9+X9+Z9+AB9)</f>
        <v>7944</v>
      </c>
      <c r="E9" s="28">
        <f>SUM('[1]oct 2019:sep 2020'!E9)</f>
        <v>4</v>
      </c>
      <c r="F9" s="28">
        <f>SUM('[1]oct 2019:sep 2020'!F9)</f>
        <v>1200</v>
      </c>
      <c r="G9" s="28">
        <f>SUM('[1]oct 2019:sep 2020'!G9)</f>
        <v>1</v>
      </c>
      <c r="H9" s="28">
        <f>SUM('[1]oct 2019:sep 2020'!H9)</f>
        <v>700</v>
      </c>
      <c r="I9" s="28">
        <f>SUM('[1]oct 2019:sep 2020'!I9)</f>
        <v>0</v>
      </c>
      <c r="J9" s="28">
        <f>SUM('[1]oct 2019:sep 2020'!J9)</f>
        <v>0</v>
      </c>
      <c r="K9" s="28">
        <f>SUM('[1]oct 2019:sep 2020'!K9)</f>
        <v>2</v>
      </c>
      <c r="L9" s="28">
        <f>SUM('[1]oct 2019:sep 2020'!L9)</f>
        <v>500</v>
      </c>
      <c r="M9" s="28">
        <f>SUM('[1]oct 2019:sep 2020'!M9)</f>
        <v>3</v>
      </c>
      <c r="N9" s="28">
        <f>SUM('[1]oct 2019:sep 2020'!N9)</f>
        <v>685</v>
      </c>
      <c r="O9" s="28">
        <f>SUM('[1]oct 2019:sep 2020'!O9)</f>
        <v>3</v>
      </c>
      <c r="P9" s="28">
        <f>SUM('[1]oct 2019:sep 2020'!P9)</f>
        <v>750</v>
      </c>
      <c r="Q9" s="28">
        <f>SUM('[1]oct 2019:sep 2020'!Q9)</f>
        <v>4</v>
      </c>
      <c r="R9" s="28">
        <f>SUM('[1]oct 2019:sep 2020'!R9)</f>
        <v>810</v>
      </c>
      <c r="S9" s="28">
        <f>SUM('[1]oct 2019:sep 2020'!S9)</f>
        <v>4</v>
      </c>
      <c r="T9" s="28">
        <f>SUM('[1]oct 2019:sep 2020'!T9)</f>
        <v>1399</v>
      </c>
      <c r="U9" s="28">
        <f>SUM('[1]oct 2019:sep 2020'!U9)</f>
        <v>1</v>
      </c>
      <c r="V9" s="28">
        <f>SUM('[1]oct 2019:sep 2020'!V9)</f>
        <v>700</v>
      </c>
      <c r="W9" s="28">
        <f>SUM('[1]oct 2019:sep 2020'!W9)</f>
        <v>1</v>
      </c>
      <c r="X9" s="28">
        <f>SUM('[1]oct 2019:sep 2020'!X9)</f>
        <v>450</v>
      </c>
      <c r="Y9" s="28">
        <f>SUM('[1]oct 2019:sep 2020'!Y9)</f>
        <v>2</v>
      </c>
      <c r="Z9" s="28">
        <f>SUM('[1]oct 2019:sep 2020'!Z9)</f>
        <v>350</v>
      </c>
      <c r="AA9" s="28">
        <f>SUM('[1]oct 2019:sep 2020'!AA9)</f>
        <v>1</v>
      </c>
      <c r="AB9" s="28">
        <f>SUM('[1]oct 2019:sep 2020'!AB9)</f>
        <v>400</v>
      </c>
    </row>
    <row r="10" spans="1:28" ht="45.75" thickBot="1" x14ac:dyDescent="0.3">
      <c r="A10" s="29"/>
      <c r="B10" s="30" t="s">
        <v>24</v>
      </c>
      <c r="C10" s="26">
        <f t="shared" ref="C10:D15" si="0">SUM(E10+G10+I10+K10+M10+O10+Q10+S10+U10+W10+Y10+AA10)</f>
        <v>0</v>
      </c>
      <c r="D10" s="27">
        <f t="shared" si="0"/>
        <v>0</v>
      </c>
      <c r="E10" s="28">
        <f>SUM('[1]oct 2019:sep 2020'!E10)</f>
        <v>0</v>
      </c>
      <c r="F10" s="28">
        <f>SUM('[1]oct 2019:sep 2020'!F10)</f>
        <v>0</v>
      </c>
      <c r="G10" s="28">
        <f>SUM('[1]oct 2019:sep 2020'!G10)</f>
        <v>0</v>
      </c>
      <c r="H10" s="28">
        <f>SUM('[1]oct 2019:sep 2020'!H10)</f>
        <v>0</v>
      </c>
      <c r="I10" s="28">
        <f>SUM('[1]oct 2019:sep 2020'!I10)</f>
        <v>0</v>
      </c>
      <c r="J10" s="28">
        <f>SUM('[1]oct 2019:sep 2020'!J10)</f>
        <v>0</v>
      </c>
      <c r="K10" s="28">
        <f>SUM('[1]oct 2019:sep 2020'!K10)</f>
        <v>0</v>
      </c>
      <c r="L10" s="28">
        <f>SUM('[1]oct 2019:sep 2020'!L10)</f>
        <v>0</v>
      </c>
      <c r="M10" s="28">
        <f>SUM('[1]oct 2019:sep 2020'!M10)</f>
        <v>0</v>
      </c>
      <c r="N10" s="28">
        <f>SUM('[1]oct 2019:sep 2020'!N10)</f>
        <v>0</v>
      </c>
      <c r="O10" s="28">
        <f>SUM('[1]oct 2019:sep 2020'!O10)</f>
        <v>0</v>
      </c>
      <c r="P10" s="28">
        <f>SUM('[1]oct 2019:sep 2020'!P10)</f>
        <v>0</v>
      </c>
      <c r="Q10" s="28">
        <f>SUM('[1]oct 2019:sep 2020'!Q10)</f>
        <v>0</v>
      </c>
      <c r="R10" s="28">
        <f>SUM('[1]oct 2019:sep 2020'!R10)</f>
        <v>0</v>
      </c>
      <c r="S10" s="28">
        <f>SUM('[1]oct 2019:sep 2020'!S10)</f>
        <v>0</v>
      </c>
      <c r="T10" s="28">
        <f>SUM('[1]oct 2019:sep 2020'!T10)</f>
        <v>0</v>
      </c>
      <c r="U10" s="28">
        <f>SUM('[1]oct 2019:sep 2020'!U10)</f>
        <v>0</v>
      </c>
      <c r="V10" s="28">
        <f>SUM('[1]oct 2019:sep 2020'!V10)</f>
        <v>0</v>
      </c>
      <c r="W10" s="28">
        <f>SUM('[1]oct 2019:sep 2020'!W10)</f>
        <v>0</v>
      </c>
      <c r="X10" s="28">
        <f>SUM('[1]oct 2019:sep 2020'!X10)</f>
        <v>0</v>
      </c>
      <c r="Y10" s="28">
        <f>SUM('[1]oct 2019:sep 2020'!Y10)</f>
        <v>0</v>
      </c>
      <c r="Z10" s="28">
        <f>SUM('[1]oct 2019:sep 2020'!Z10)</f>
        <v>0</v>
      </c>
      <c r="AA10" s="28">
        <f>SUM('[1]oct 2019:sep 2020'!AA10)</f>
        <v>0</v>
      </c>
      <c r="AB10" s="28">
        <f>SUM('[1]oct 2019:sep 2020'!AB10)</f>
        <v>0</v>
      </c>
    </row>
    <row r="11" spans="1:28" ht="30.75" thickBot="1" x14ac:dyDescent="0.3">
      <c r="A11" s="31" t="s">
        <v>25</v>
      </c>
      <c r="B11" s="30" t="s">
        <v>26</v>
      </c>
      <c r="C11" s="26">
        <f t="shared" si="0"/>
        <v>2</v>
      </c>
      <c r="D11" s="27">
        <f t="shared" si="0"/>
        <v>320</v>
      </c>
      <c r="E11" s="28">
        <f>SUM('[1]oct 2019:sep 2020'!E11)</f>
        <v>0</v>
      </c>
      <c r="F11" s="28">
        <f>SUM('[1]oct 2019:sep 2020'!F11)</f>
        <v>0</v>
      </c>
      <c r="G11" s="28">
        <f>SUM('[1]oct 2019:sep 2020'!G11)</f>
        <v>0</v>
      </c>
      <c r="H11" s="28">
        <f>SUM('[1]oct 2019:sep 2020'!H11)</f>
        <v>0</v>
      </c>
      <c r="I11" s="28">
        <f>SUM('[1]oct 2019:sep 2020'!I11)</f>
        <v>0</v>
      </c>
      <c r="J11" s="28">
        <f>SUM('[1]oct 2019:sep 2020'!J11)</f>
        <v>0</v>
      </c>
      <c r="K11" s="28">
        <f>SUM('[1]oct 2019:sep 2020'!K11)</f>
        <v>0</v>
      </c>
      <c r="L11" s="28">
        <f>SUM('[1]oct 2019:sep 2020'!L11)</f>
        <v>0</v>
      </c>
      <c r="M11" s="28">
        <f>SUM('[1]oct 2019:sep 2020'!M11)</f>
        <v>0</v>
      </c>
      <c r="N11" s="28">
        <f>SUM('[1]oct 2019:sep 2020'!N11)</f>
        <v>0</v>
      </c>
      <c r="O11" s="28">
        <f>SUM('[1]oct 2019:sep 2020'!O11)</f>
        <v>0</v>
      </c>
      <c r="P11" s="28">
        <f>SUM('[1]oct 2019:sep 2020'!P11)</f>
        <v>0</v>
      </c>
      <c r="Q11" s="28">
        <f>SUM('[1]oct 2019:sep 2020'!Q11)</f>
        <v>0</v>
      </c>
      <c r="R11" s="28">
        <f>SUM('[1]oct 2019:sep 2020'!R11)</f>
        <v>0</v>
      </c>
      <c r="S11" s="28">
        <f>SUM('[1]oct 2019:sep 2020'!S11)</f>
        <v>0</v>
      </c>
      <c r="T11" s="28">
        <f>SUM('[1]oct 2019:sep 2020'!T11)</f>
        <v>0</v>
      </c>
      <c r="U11" s="28">
        <f>SUM('[1]oct 2019:sep 2020'!U11)</f>
        <v>0</v>
      </c>
      <c r="V11" s="28">
        <f>SUM('[1]oct 2019:sep 2020'!V11)</f>
        <v>0</v>
      </c>
      <c r="W11" s="28">
        <f>SUM('[1]oct 2019:sep 2020'!W11)</f>
        <v>0</v>
      </c>
      <c r="X11" s="28">
        <f>SUM('[1]oct 2019:sep 2020'!X11)</f>
        <v>0</v>
      </c>
      <c r="Y11" s="28">
        <f>SUM('[1]oct 2019:sep 2020'!Y11)</f>
        <v>0</v>
      </c>
      <c r="Z11" s="28">
        <f>SUM('[1]oct 2019:sep 2020'!Z11)</f>
        <v>0</v>
      </c>
      <c r="AA11" s="28">
        <f>SUM('[1]oct 2019:sep 2020'!AA11)</f>
        <v>2</v>
      </c>
      <c r="AB11" s="28">
        <f>SUM('[1]oct 2019:sep 2020'!AB11)</f>
        <v>320</v>
      </c>
    </row>
    <row r="12" spans="1:28" ht="30.75" thickBot="1" x14ac:dyDescent="0.3">
      <c r="A12" s="31" t="s">
        <v>27</v>
      </c>
      <c r="B12" s="32" t="s">
        <v>28</v>
      </c>
      <c r="C12" s="26">
        <f t="shared" si="0"/>
        <v>0</v>
      </c>
      <c r="D12" s="27">
        <f t="shared" si="0"/>
        <v>0</v>
      </c>
      <c r="E12" s="28">
        <f>SUM('[1]oct 2019:sep 2020'!E12)</f>
        <v>0</v>
      </c>
      <c r="F12" s="28">
        <f>SUM('[1]oct 2019:sep 2020'!F12)</f>
        <v>0</v>
      </c>
      <c r="G12" s="28">
        <f>SUM('[1]oct 2019:sep 2020'!G12)</f>
        <v>0</v>
      </c>
      <c r="H12" s="28">
        <f>SUM('[1]oct 2019:sep 2020'!H12)</f>
        <v>0</v>
      </c>
      <c r="I12" s="28">
        <f>SUM('[1]oct 2019:sep 2020'!I12)</f>
        <v>0</v>
      </c>
      <c r="J12" s="28">
        <f>SUM('[1]oct 2019:sep 2020'!J12)</f>
        <v>0</v>
      </c>
      <c r="K12" s="28">
        <f>SUM('[1]oct 2019:sep 2020'!K12)</f>
        <v>0</v>
      </c>
      <c r="L12" s="28">
        <f>SUM('[1]oct 2019:sep 2020'!L12)</f>
        <v>0</v>
      </c>
      <c r="M12" s="28">
        <f>SUM('[1]oct 2019:sep 2020'!M12)</f>
        <v>0</v>
      </c>
      <c r="N12" s="28">
        <f>SUM('[1]oct 2019:sep 2020'!N12)</f>
        <v>0</v>
      </c>
      <c r="O12" s="28">
        <f>SUM('[1]oct 2019:sep 2020'!O12)</f>
        <v>0</v>
      </c>
      <c r="P12" s="28">
        <f>SUM('[1]oct 2019:sep 2020'!P12)</f>
        <v>0</v>
      </c>
      <c r="Q12" s="28">
        <f>SUM('[1]oct 2019:sep 2020'!Q12)</f>
        <v>0</v>
      </c>
      <c r="R12" s="28">
        <f>SUM('[1]oct 2019:sep 2020'!R12)</f>
        <v>0</v>
      </c>
      <c r="S12" s="28">
        <f>SUM('[1]oct 2019:sep 2020'!S12)</f>
        <v>0</v>
      </c>
      <c r="T12" s="28">
        <f>SUM('[1]oct 2019:sep 2020'!T12)</f>
        <v>0</v>
      </c>
      <c r="U12" s="28">
        <f>SUM('[1]oct 2019:sep 2020'!U12)</f>
        <v>0</v>
      </c>
      <c r="V12" s="28">
        <f>SUM('[1]oct 2019:sep 2020'!V12)</f>
        <v>0</v>
      </c>
      <c r="W12" s="28">
        <f>SUM('[1]oct 2019:sep 2020'!W12)</f>
        <v>0</v>
      </c>
      <c r="X12" s="28">
        <f>SUM('[1]oct 2019:sep 2020'!X12)</f>
        <v>0</v>
      </c>
      <c r="Y12" s="28">
        <f>SUM('[1]oct 2019:sep 2020'!Y12)</f>
        <v>0</v>
      </c>
      <c r="Z12" s="28">
        <f>SUM('[1]oct 2019:sep 2020'!Z12)</f>
        <v>0</v>
      </c>
      <c r="AA12" s="28">
        <f>SUM('[1]oct 2019:sep 2020'!AA12)</f>
        <v>0</v>
      </c>
      <c r="AB12" s="28">
        <f>SUM('[1]oct 2019:sep 2020'!AB12)</f>
        <v>0</v>
      </c>
    </row>
    <row r="13" spans="1:28" ht="30.75" thickBot="1" x14ac:dyDescent="0.3">
      <c r="A13" s="33"/>
      <c r="B13" s="25" t="s">
        <v>29</v>
      </c>
      <c r="C13" s="26">
        <f t="shared" si="0"/>
        <v>0</v>
      </c>
      <c r="D13" s="27">
        <f t="shared" si="0"/>
        <v>0</v>
      </c>
      <c r="E13" s="28">
        <f>SUM('[1]oct 2019:sep 2020'!E13)</f>
        <v>0</v>
      </c>
      <c r="F13" s="28">
        <f>SUM('[1]oct 2019:sep 2020'!F13)</f>
        <v>0</v>
      </c>
      <c r="G13" s="28">
        <f>SUM('[1]oct 2019:sep 2020'!G13)</f>
        <v>0</v>
      </c>
      <c r="H13" s="28">
        <f>SUM('[1]oct 2019:sep 2020'!H13)</f>
        <v>0</v>
      </c>
      <c r="I13" s="28">
        <f>SUM('[1]oct 2019:sep 2020'!I13)</f>
        <v>0</v>
      </c>
      <c r="J13" s="28">
        <f>SUM('[1]oct 2019:sep 2020'!J13)</f>
        <v>0</v>
      </c>
      <c r="K13" s="28">
        <f>SUM('[1]oct 2019:sep 2020'!K13)</f>
        <v>0</v>
      </c>
      <c r="L13" s="28">
        <f>SUM('[1]oct 2019:sep 2020'!L13)</f>
        <v>0</v>
      </c>
      <c r="M13" s="28">
        <f>SUM('[1]oct 2019:sep 2020'!M13)</f>
        <v>0</v>
      </c>
      <c r="N13" s="28">
        <f>SUM('[1]oct 2019:sep 2020'!N13)</f>
        <v>0</v>
      </c>
      <c r="O13" s="28">
        <f>SUM('[1]oct 2019:sep 2020'!O13)</f>
        <v>0</v>
      </c>
      <c r="P13" s="28">
        <f>SUM('[1]oct 2019:sep 2020'!P13)</f>
        <v>0</v>
      </c>
      <c r="Q13" s="28">
        <f>SUM('[1]oct 2019:sep 2020'!Q13)</f>
        <v>0</v>
      </c>
      <c r="R13" s="28">
        <f>SUM('[1]oct 2019:sep 2020'!R13)</f>
        <v>0</v>
      </c>
      <c r="S13" s="28">
        <f>SUM('[1]oct 2019:sep 2020'!S13)</f>
        <v>0</v>
      </c>
      <c r="T13" s="28">
        <f>SUM('[1]oct 2019:sep 2020'!T13)</f>
        <v>0</v>
      </c>
      <c r="U13" s="28">
        <f>SUM('[1]oct 2019:sep 2020'!U13)</f>
        <v>0</v>
      </c>
      <c r="V13" s="28">
        <f>SUM('[1]oct 2019:sep 2020'!V13)</f>
        <v>0</v>
      </c>
      <c r="W13" s="28">
        <f>SUM('[1]oct 2019:sep 2020'!W13)</f>
        <v>0</v>
      </c>
      <c r="X13" s="28">
        <f>SUM('[1]oct 2019:sep 2020'!X13)</f>
        <v>0</v>
      </c>
      <c r="Y13" s="28">
        <f>SUM('[1]oct 2019:sep 2020'!Y13)</f>
        <v>0</v>
      </c>
      <c r="Z13" s="28">
        <f>SUM('[1]oct 2019:sep 2020'!Z13)</f>
        <v>0</v>
      </c>
      <c r="AA13" s="28">
        <f>SUM('[1]oct 2019:sep 2020'!AA13)</f>
        <v>0</v>
      </c>
      <c r="AB13" s="28">
        <f>SUM('[1]oct 2019:sep 2020'!AB13)</f>
        <v>0</v>
      </c>
    </row>
    <row r="14" spans="1:28" ht="30.75" thickBot="1" x14ac:dyDescent="0.3">
      <c r="A14" s="29"/>
      <c r="B14" s="25" t="s">
        <v>30</v>
      </c>
      <c r="C14" s="26">
        <f t="shared" si="0"/>
        <v>8</v>
      </c>
      <c r="D14" s="27">
        <f t="shared" si="0"/>
        <v>2030</v>
      </c>
      <c r="E14" s="28">
        <f>SUM('[1]oct 2019:sep 2020'!E14)</f>
        <v>2</v>
      </c>
      <c r="F14" s="28">
        <f>SUM('[1]oct 2019:sep 2020'!F14)</f>
        <v>150</v>
      </c>
      <c r="G14" s="28">
        <f>SUM('[1]oct 2019:sep 2020'!G14)</f>
        <v>2</v>
      </c>
      <c r="H14" s="28">
        <f>SUM('[1]oct 2019:sep 2020'!H14)</f>
        <v>100</v>
      </c>
      <c r="I14" s="28">
        <f>SUM('[1]oct 2019:sep 2020'!I14)</f>
        <v>0</v>
      </c>
      <c r="J14" s="28">
        <f>SUM('[1]oct 2019:sep 2020'!J14)</f>
        <v>0</v>
      </c>
      <c r="K14" s="28">
        <f>SUM('[1]oct 2019:sep 2020'!K14)</f>
        <v>1</v>
      </c>
      <c r="L14" s="28">
        <f>SUM('[1]oct 2019:sep 2020'!L14)</f>
        <v>150</v>
      </c>
      <c r="M14" s="28">
        <f>SUM('[1]oct 2019:sep 2020'!M14)</f>
        <v>0</v>
      </c>
      <c r="N14" s="28">
        <f>SUM('[1]oct 2019:sep 2020'!N14)</f>
        <v>0</v>
      </c>
      <c r="O14" s="28">
        <f>SUM('[1]oct 2019:sep 2020'!O14)</f>
        <v>1</v>
      </c>
      <c r="P14" s="28">
        <f>SUM('[1]oct 2019:sep 2020'!P14)</f>
        <v>1500</v>
      </c>
      <c r="Q14" s="28">
        <f>SUM('[1]oct 2019:sep 2020'!Q14)</f>
        <v>0</v>
      </c>
      <c r="R14" s="28">
        <f>SUM('[1]oct 2019:sep 2020'!R14)</f>
        <v>0</v>
      </c>
      <c r="S14" s="28">
        <f>SUM('[1]oct 2019:sep 2020'!S14)</f>
        <v>0</v>
      </c>
      <c r="T14" s="28">
        <f>SUM('[1]oct 2019:sep 2020'!T14)</f>
        <v>0</v>
      </c>
      <c r="U14" s="28">
        <f>SUM('[1]oct 2019:sep 2020'!U14)</f>
        <v>0</v>
      </c>
      <c r="V14" s="28">
        <f>SUM('[1]oct 2019:sep 2020'!V14)</f>
        <v>0</v>
      </c>
      <c r="W14" s="28">
        <f>SUM('[1]oct 2019:sep 2020'!W14)</f>
        <v>1</v>
      </c>
      <c r="X14" s="28">
        <f>SUM('[1]oct 2019:sep 2020'!X14)</f>
        <v>100</v>
      </c>
      <c r="Y14" s="28">
        <f>SUM('[1]oct 2019:sep 2020'!Y14)</f>
        <v>1</v>
      </c>
      <c r="Z14" s="28">
        <f>SUM('[1]oct 2019:sep 2020'!Z14)</f>
        <v>30</v>
      </c>
      <c r="AA14" s="28">
        <f>SUM('[1]oct 2019:sep 2020'!AA14)</f>
        <v>0</v>
      </c>
      <c r="AB14" s="28">
        <f>SUM('[1]oct 2019:sep 2020'!AB14)</f>
        <v>0</v>
      </c>
    </row>
    <row r="15" spans="1:28" ht="30.75" thickBot="1" x14ac:dyDescent="0.3">
      <c r="A15" s="29"/>
      <c r="B15" s="25" t="s">
        <v>31</v>
      </c>
      <c r="C15" s="26">
        <f t="shared" si="0"/>
        <v>19</v>
      </c>
      <c r="D15" s="27">
        <f t="shared" si="0"/>
        <v>4050</v>
      </c>
      <c r="E15" s="28">
        <f>SUM('[1]oct 2019:sep 2020'!E15)</f>
        <v>2</v>
      </c>
      <c r="F15" s="28">
        <f>SUM('[1]oct 2019:sep 2020'!F15)</f>
        <v>400</v>
      </c>
      <c r="G15" s="28">
        <f>SUM('[1]oct 2019:sep 2020'!G15)</f>
        <v>1</v>
      </c>
      <c r="H15" s="28">
        <f>SUM('[1]oct 2019:sep 2020'!H15)</f>
        <v>1000</v>
      </c>
      <c r="I15" s="28">
        <f>SUM('[1]oct 2019:sep 2020'!I15)</f>
        <v>1</v>
      </c>
      <c r="J15" s="28">
        <f>SUM('[1]oct 2019:sep 2020'!J15)</f>
        <v>80</v>
      </c>
      <c r="K15" s="28">
        <f>SUM('[1]oct 2019:sep 2020'!K15)</f>
        <v>4</v>
      </c>
      <c r="L15" s="28">
        <f>SUM('[1]oct 2019:sep 2020'!L15)</f>
        <v>840</v>
      </c>
      <c r="M15" s="28">
        <f>SUM('[1]oct 2019:sep 2020'!M15)</f>
        <v>1</v>
      </c>
      <c r="N15" s="28">
        <f>SUM('[1]oct 2019:sep 2020'!N15)</f>
        <v>100</v>
      </c>
      <c r="O15" s="28">
        <f>SUM('[1]oct 2019:sep 2020'!O15)</f>
        <v>3</v>
      </c>
      <c r="P15" s="28">
        <f>SUM('[1]oct 2019:sep 2020'!P15)</f>
        <v>400</v>
      </c>
      <c r="Q15" s="28">
        <f>SUM('[1]oct 2019:sep 2020'!Q15)</f>
        <v>0</v>
      </c>
      <c r="R15" s="28">
        <f>SUM('[1]oct 2019:sep 2020'!R15)</f>
        <v>0</v>
      </c>
      <c r="S15" s="28">
        <f>SUM('[1]oct 2019:sep 2020'!S15)</f>
        <v>1</v>
      </c>
      <c r="T15" s="28">
        <f>SUM('[1]oct 2019:sep 2020'!T15)</f>
        <v>500</v>
      </c>
      <c r="U15" s="28">
        <f>SUM('[1]oct 2019:sep 2020'!U15)</f>
        <v>1</v>
      </c>
      <c r="V15" s="28">
        <f>SUM('[1]oct 2019:sep 2020'!V15)</f>
        <v>50</v>
      </c>
      <c r="W15" s="28">
        <f>SUM('[1]oct 2019:sep 2020'!W15)</f>
        <v>3</v>
      </c>
      <c r="X15" s="28">
        <f>SUM('[1]oct 2019:sep 2020'!X15)</f>
        <v>450</v>
      </c>
      <c r="Y15" s="28">
        <f>SUM('[1]oct 2019:sep 2020'!Y15)</f>
        <v>1</v>
      </c>
      <c r="Z15" s="28">
        <f>SUM('[1]oct 2019:sep 2020'!Z15)</f>
        <v>50</v>
      </c>
      <c r="AA15" s="28">
        <f>SUM('[1]oct 2019:sep 2020'!AA15)</f>
        <v>1</v>
      </c>
      <c r="AB15" s="28">
        <f>SUM('[1]oct 2019:sep 2020'!AB15)</f>
        <v>180</v>
      </c>
    </row>
    <row r="16" spans="1:28" ht="15.75" thickBot="1" x14ac:dyDescent="0.3">
      <c r="A16" s="29"/>
      <c r="B16" s="34" t="s">
        <v>32</v>
      </c>
      <c r="C16" s="35">
        <f>SUM(C9:C15)</f>
        <v>55</v>
      </c>
      <c r="D16" s="36">
        <f>SUM(D9:D15)</f>
        <v>14344</v>
      </c>
      <c r="E16" s="37">
        <f t="shared" ref="E16:AB16" si="1">SUM(E9:E15)</f>
        <v>8</v>
      </c>
      <c r="F16" s="37">
        <f t="shared" si="1"/>
        <v>1750</v>
      </c>
      <c r="G16" s="37">
        <f t="shared" si="1"/>
        <v>4</v>
      </c>
      <c r="H16" s="37">
        <f t="shared" si="1"/>
        <v>1800</v>
      </c>
      <c r="I16" s="37">
        <f t="shared" si="1"/>
        <v>1</v>
      </c>
      <c r="J16" s="37">
        <f t="shared" si="1"/>
        <v>80</v>
      </c>
      <c r="K16" s="37">
        <f t="shared" si="1"/>
        <v>7</v>
      </c>
      <c r="L16" s="37">
        <f t="shared" si="1"/>
        <v>1490</v>
      </c>
      <c r="M16" s="37">
        <f t="shared" si="1"/>
        <v>4</v>
      </c>
      <c r="N16" s="37">
        <f t="shared" si="1"/>
        <v>785</v>
      </c>
      <c r="O16" s="37">
        <f t="shared" si="1"/>
        <v>7</v>
      </c>
      <c r="P16" s="37">
        <f t="shared" si="1"/>
        <v>2650</v>
      </c>
      <c r="Q16" s="37">
        <f t="shared" si="1"/>
        <v>4</v>
      </c>
      <c r="R16" s="37">
        <f t="shared" si="1"/>
        <v>810</v>
      </c>
      <c r="S16" s="37">
        <f t="shared" si="1"/>
        <v>5</v>
      </c>
      <c r="T16" s="37">
        <f t="shared" si="1"/>
        <v>1899</v>
      </c>
      <c r="U16" s="37">
        <f t="shared" si="1"/>
        <v>2</v>
      </c>
      <c r="V16" s="37">
        <f t="shared" si="1"/>
        <v>750</v>
      </c>
      <c r="W16" s="37">
        <f t="shared" si="1"/>
        <v>5</v>
      </c>
      <c r="X16" s="37">
        <f t="shared" si="1"/>
        <v>1000</v>
      </c>
      <c r="Y16" s="37">
        <f t="shared" si="1"/>
        <v>4</v>
      </c>
      <c r="Z16" s="37">
        <f t="shared" si="1"/>
        <v>430</v>
      </c>
      <c r="AA16" s="37">
        <f t="shared" si="1"/>
        <v>4</v>
      </c>
      <c r="AB16" s="37">
        <f t="shared" si="1"/>
        <v>900</v>
      </c>
    </row>
    <row r="17" spans="1:28" ht="34.5" customHeight="1" thickBot="1" x14ac:dyDescent="0.3">
      <c r="A17" s="38" t="s">
        <v>25</v>
      </c>
      <c r="B17" s="25" t="s">
        <v>33</v>
      </c>
      <c r="C17" s="26">
        <f t="shared" ref="C17:D19" si="2">SUM(E17+G17+I17+K17+M17+O17+Q17+S17+U17+W17+Y17+AA17)</f>
        <v>2</v>
      </c>
      <c r="D17" s="27">
        <f t="shared" si="2"/>
        <v>1250</v>
      </c>
      <c r="E17" s="28">
        <f>SUM('[1]oct 2019:sep 2020'!E17)</f>
        <v>0</v>
      </c>
      <c r="F17" s="28">
        <f>SUM('[1]oct 2019:sep 2020'!F17)</f>
        <v>0</v>
      </c>
      <c r="G17" s="28">
        <f>SUM('[1]oct 2019:sep 2020'!G17)</f>
        <v>0</v>
      </c>
      <c r="H17" s="28">
        <f>SUM('[1]oct 2019:sep 2020'!H17)</f>
        <v>0</v>
      </c>
      <c r="I17" s="28">
        <f>SUM('[1]oct 2019:sep 2020'!I17)</f>
        <v>0</v>
      </c>
      <c r="J17" s="28">
        <f>SUM('[1]oct 2019:sep 2020'!J17)</f>
        <v>0</v>
      </c>
      <c r="K17" s="28">
        <f>SUM('[1]oct 2019:sep 2020'!K17)</f>
        <v>0</v>
      </c>
      <c r="L17" s="28">
        <f>SUM('[1]oct 2019:sep 2020'!L17)</f>
        <v>0</v>
      </c>
      <c r="M17" s="28">
        <f>SUM('[1]oct 2019:sep 2020'!M17)</f>
        <v>0</v>
      </c>
      <c r="N17" s="28">
        <f>SUM('[1]oct 2019:sep 2020'!N17)</f>
        <v>0</v>
      </c>
      <c r="O17" s="28">
        <f>SUM('[1]oct 2019:sep 2020'!O17)</f>
        <v>0</v>
      </c>
      <c r="P17" s="28">
        <f>SUM('[1]oct 2019:sep 2020'!P17)</f>
        <v>0</v>
      </c>
      <c r="Q17" s="28">
        <f>SUM('[1]oct 2019:sep 2020'!Q17)</f>
        <v>0</v>
      </c>
      <c r="R17" s="28">
        <f>SUM('[1]oct 2019:sep 2020'!R17)</f>
        <v>0</v>
      </c>
      <c r="S17" s="28">
        <f>SUM('[1]oct 2019:sep 2020'!S17)</f>
        <v>0</v>
      </c>
      <c r="T17" s="28">
        <f>SUM('[1]oct 2019:sep 2020'!T17)</f>
        <v>0</v>
      </c>
      <c r="U17" s="28">
        <f>SUM('[1]oct 2019:sep 2020'!U17)</f>
        <v>1</v>
      </c>
      <c r="V17" s="28">
        <f>SUM('[1]oct 2019:sep 2020'!V17)</f>
        <v>1000</v>
      </c>
      <c r="W17" s="28">
        <f>SUM('[1]oct 2019:sep 2020'!W17)</f>
        <v>1</v>
      </c>
      <c r="X17" s="28">
        <f>SUM('[1]oct 2019:sep 2020'!X17)</f>
        <v>250</v>
      </c>
      <c r="Y17" s="28">
        <f>SUM('[1]oct 2019:sep 2020'!Y17)</f>
        <v>0</v>
      </c>
      <c r="Z17" s="28">
        <f>SUM('[1]oct 2019:sep 2020'!Z17)</f>
        <v>0</v>
      </c>
      <c r="AA17" s="28">
        <f>SUM('[1]oct 2019:sep 2020'!AA17)</f>
        <v>0</v>
      </c>
      <c r="AB17" s="28">
        <f>SUM('[1]oct 2019:sep 2020'!AB17)</f>
        <v>0</v>
      </c>
    </row>
    <row r="18" spans="1:28" ht="66.75" customHeight="1" thickBot="1" x14ac:dyDescent="0.3">
      <c r="A18" s="31" t="s">
        <v>34</v>
      </c>
      <c r="B18" s="39" t="s">
        <v>35</v>
      </c>
      <c r="C18" s="26">
        <f t="shared" si="2"/>
        <v>4</v>
      </c>
      <c r="D18" s="27">
        <f t="shared" si="2"/>
        <v>270</v>
      </c>
      <c r="E18" s="28">
        <f>SUM('[1]oct 2019:sep 2020'!E18)</f>
        <v>1</v>
      </c>
      <c r="F18" s="28">
        <f>SUM('[1]oct 2019:sep 2020'!F18)</f>
        <v>7</v>
      </c>
      <c r="G18" s="28">
        <f>SUM('[1]oct 2019:sep 2020'!G18)</f>
        <v>0</v>
      </c>
      <c r="H18" s="28">
        <f>SUM('[1]oct 2019:sep 2020'!H18)</f>
        <v>0</v>
      </c>
      <c r="I18" s="28">
        <f>SUM('[1]oct 2019:sep 2020'!I18)</f>
        <v>1</v>
      </c>
      <c r="J18" s="28">
        <f>SUM('[1]oct 2019:sep 2020'!J18)</f>
        <v>6</v>
      </c>
      <c r="K18" s="28">
        <f>SUM('[1]oct 2019:sep 2020'!K18)</f>
        <v>0</v>
      </c>
      <c r="L18" s="28">
        <f>SUM('[1]oct 2019:sep 2020'!L18)</f>
        <v>0</v>
      </c>
      <c r="M18" s="28">
        <f>SUM('[1]oct 2019:sep 2020'!M18)</f>
        <v>0</v>
      </c>
      <c r="N18" s="28">
        <f>SUM('[1]oct 2019:sep 2020'!N18)</f>
        <v>0</v>
      </c>
      <c r="O18" s="28">
        <f>SUM('[1]oct 2019:sep 2020'!O18)</f>
        <v>0</v>
      </c>
      <c r="P18" s="28">
        <f>SUM('[1]oct 2019:sep 2020'!P18)</f>
        <v>0</v>
      </c>
      <c r="Q18" s="28">
        <f>SUM('[1]oct 2019:sep 2020'!Q18)</f>
        <v>0</v>
      </c>
      <c r="R18" s="28">
        <f>SUM('[1]oct 2019:sep 2020'!R18)</f>
        <v>0</v>
      </c>
      <c r="S18" s="28">
        <f>SUM('[1]oct 2019:sep 2020'!S18)</f>
        <v>1</v>
      </c>
      <c r="T18" s="28">
        <f>SUM('[1]oct 2019:sep 2020'!T18)</f>
        <v>250</v>
      </c>
      <c r="U18" s="28">
        <f>SUM('[1]oct 2019:sep 2020'!U18)</f>
        <v>0</v>
      </c>
      <c r="V18" s="28">
        <f>SUM('[1]oct 2019:sep 2020'!V18)</f>
        <v>0</v>
      </c>
      <c r="W18" s="28">
        <f>SUM('[1]oct 2019:sep 2020'!W18)</f>
        <v>0</v>
      </c>
      <c r="X18" s="28">
        <f>SUM('[1]oct 2019:sep 2020'!X18)</f>
        <v>0</v>
      </c>
      <c r="Y18" s="28">
        <f>SUM('[1]oct 2019:sep 2020'!Y18)</f>
        <v>1</v>
      </c>
      <c r="Z18" s="28">
        <f>SUM('[1]oct 2019:sep 2020'!Z18)</f>
        <v>7</v>
      </c>
      <c r="AA18" s="28">
        <f>SUM('[1]oct 2019:sep 2020'!AA18)</f>
        <v>0</v>
      </c>
      <c r="AB18" s="28">
        <f>SUM('[1]oct 2019:sep 2020'!AB18)</f>
        <v>0</v>
      </c>
    </row>
    <row r="19" spans="1:28" ht="54" customHeight="1" thickBot="1" x14ac:dyDescent="0.3">
      <c r="A19" s="40"/>
      <c r="B19" s="41" t="s">
        <v>36</v>
      </c>
      <c r="C19" s="26">
        <f t="shared" si="2"/>
        <v>0</v>
      </c>
      <c r="D19" s="27">
        <f t="shared" si="2"/>
        <v>0</v>
      </c>
      <c r="E19" s="28">
        <f>SUM('[1]oct 2019:sep 2020'!E19)</f>
        <v>0</v>
      </c>
      <c r="F19" s="28">
        <f>SUM('[1]oct 2019:sep 2020'!F19)</f>
        <v>0</v>
      </c>
      <c r="G19" s="28">
        <f>SUM('[1]oct 2019:sep 2020'!G19)</f>
        <v>0</v>
      </c>
      <c r="H19" s="28">
        <f>SUM('[1]oct 2019:sep 2020'!H19)</f>
        <v>0</v>
      </c>
      <c r="I19" s="28">
        <f>SUM('[1]oct 2019:sep 2020'!I19)</f>
        <v>0</v>
      </c>
      <c r="J19" s="28">
        <f>SUM('[1]oct 2019:sep 2020'!J19)</f>
        <v>0</v>
      </c>
      <c r="K19" s="28">
        <f>SUM('[1]oct 2019:sep 2020'!K19)</f>
        <v>0</v>
      </c>
      <c r="L19" s="28">
        <f>SUM('[1]oct 2019:sep 2020'!L19)</f>
        <v>0</v>
      </c>
      <c r="M19" s="28">
        <f>SUM('[1]oct 2019:sep 2020'!M19)</f>
        <v>0</v>
      </c>
      <c r="N19" s="28">
        <f>SUM('[1]oct 2019:sep 2020'!N19)</f>
        <v>0</v>
      </c>
      <c r="O19" s="28">
        <f>SUM('[1]oct 2019:sep 2020'!O19)</f>
        <v>0</v>
      </c>
      <c r="P19" s="28">
        <f>SUM('[1]oct 2019:sep 2020'!P19)</f>
        <v>0</v>
      </c>
      <c r="Q19" s="28">
        <f>SUM('[1]oct 2019:sep 2020'!Q19)</f>
        <v>0</v>
      </c>
      <c r="R19" s="28">
        <f>SUM('[1]oct 2019:sep 2020'!R19)</f>
        <v>0</v>
      </c>
      <c r="S19" s="28">
        <f>SUM('[1]oct 2019:sep 2020'!S19)</f>
        <v>0</v>
      </c>
      <c r="T19" s="28">
        <f>SUM('[1]oct 2019:sep 2020'!T19)</f>
        <v>0</v>
      </c>
      <c r="U19" s="28">
        <f>SUM('[1]oct 2019:sep 2020'!U19)</f>
        <v>0</v>
      </c>
      <c r="V19" s="28">
        <f>SUM('[1]oct 2019:sep 2020'!V19)</f>
        <v>0</v>
      </c>
      <c r="W19" s="28">
        <f>SUM('[1]oct 2019:sep 2020'!W19)</f>
        <v>0</v>
      </c>
      <c r="X19" s="28">
        <f>SUM('[1]oct 2019:sep 2020'!X19)</f>
        <v>0</v>
      </c>
      <c r="Y19" s="28">
        <f>SUM('[1]oct 2019:sep 2020'!Y19)</f>
        <v>0</v>
      </c>
      <c r="Z19" s="28">
        <f>SUM('[1]oct 2019:sep 2020'!Z19)</f>
        <v>0</v>
      </c>
      <c r="AA19" s="28">
        <f>SUM('[1]oct 2019:sep 2020'!AA19)</f>
        <v>0</v>
      </c>
      <c r="AB19" s="28">
        <f>SUM('[1]oct 2019:sep 2020'!AB19)</f>
        <v>0</v>
      </c>
    </row>
    <row r="20" spans="1:28" ht="16.5" thickBot="1" x14ac:dyDescent="0.3">
      <c r="A20" s="40"/>
      <c r="B20" s="34" t="s">
        <v>32</v>
      </c>
      <c r="C20" s="35">
        <f>SUM(C17:C19)</f>
        <v>6</v>
      </c>
      <c r="D20" s="42">
        <f>SUM(D17:D19)</f>
        <v>1520</v>
      </c>
      <c r="E20" s="43">
        <f>SUM(E17:E19)</f>
        <v>1</v>
      </c>
      <c r="F20" s="43">
        <f t="shared" ref="F20:AB20" si="3">SUM(F17:F19)</f>
        <v>7</v>
      </c>
      <c r="G20" s="43">
        <f t="shared" si="3"/>
        <v>0</v>
      </c>
      <c r="H20" s="43">
        <f t="shared" si="3"/>
        <v>0</v>
      </c>
      <c r="I20" s="43">
        <f t="shared" si="3"/>
        <v>1</v>
      </c>
      <c r="J20" s="43">
        <f t="shared" si="3"/>
        <v>6</v>
      </c>
      <c r="K20" s="43">
        <f t="shared" si="3"/>
        <v>0</v>
      </c>
      <c r="L20" s="43">
        <f t="shared" si="3"/>
        <v>0</v>
      </c>
      <c r="M20" s="43">
        <f t="shared" si="3"/>
        <v>0</v>
      </c>
      <c r="N20" s="43">
        <f t="shared" si="3"/>
        <v>0</v>
      </c>
      <c r="O20" s="43">
        <f t="shared" si="3"/>
        <v>0</v>
      </c>
      <c r="P20" s="43">
        <f t="shared" si="3"/>
        <v>0</v>
      </c>
      <c r="Q20" s="43">
        <f t="shared" si="3"/>
        <v>0</v>
      </c>
      <c r="R20" s="43">
        <f t="shared" si="3"/>
        <v>0</v>
      </c>
      <c r="S20" s="43">
        <f t="shared" si="3"/>
        <v>1</v>
      </c>
      <c r="T20" s="43">
        <f t="shared" si="3"/>
        <v>250</v>
      </c>
      <c r="U20" s="43">
        <f t="shared" si="3"/>
        <v>1</v>
      </c>
      <c r="V20" s="43">
        <f t="shared" si="3"/>
        <v>1000</v>
      </c>
      <c r="W20" s="43">
        <f t="shared" si="3"/>
        <v>1</v>
      </c>
      <c r="X20" s="43">
        <f t="shared" si="3"/>
        <v>250</v>
      </c>
      <c r="Y20" s="43">
        <f t="shared" si="3"/>
        <v>1</v>
      </c>
      <c r="Z20" s="43">
        <f t="shared" si="3"/>
        <v>7</v>
      </c>
      <c r="AA20" s="43">
        <f t="shared" si="3"/>
        <v>0</v>
      </c>
      <c r="AB20" s="43">
        <f t="shared" si="3"/>
        <v>0</v>
      </c>
    </row>
    <row r="21" spans="1:28" ht="180.75" customHeight="1" thickBot="1" x14ac:dyDescent="0.3">
      <c r="A21" s="55" t="s">
        <v>37</v>
      </c>
      <c r="B21" s="41" t="s">
        <v>38</v>
      </c>
      <c r="C21" s="44">
        <f>SUM(E21+G21+I21+K21+M21+O21+Q21+S21+U21+W21+Y21+AA21)</f>
        <v>841</v>
      </c>
      <c r="D21" s="45">
        <f>SUM(F21+H21+J21+L21+N21+P21+R21+T21+V21+X21+Z21+AB21)</f>
        <v>67355</v>
      </c>
      <c r="E21" s="46">
        <f>SUM('[1]oct 2019:sep 2020'!E21)</f>
        <v>47</v>
      </c>
      <c r="F21" s="46">
        <f>SUM('[1]oct 2019:sep 2020'!F21)</f>
        <v>5345</v>
      </c>
      <c r="G21" s="46">
        <f>SUM('[1]oct 2019:sep 2020'!G21)</f>
        <v>47</v>
      </c>
      <c r="H21" s="46">
        <f>SUM('[1]oct 2019:sep 2020'!H21)</f>
        <v>5976</v>
      </c>
      <c r="I21" s="46">
        <f>SUM('[1]oct 2019:sep 2020'!I21)</f>
        <v>135</v>
      </c>
      <c r="J21" s="46">
        <f>SUM('[1]oct 2019:sep 2020'!J21)</f>
        <v>5055</v>
      </c>
      <c r="K21" s="46">
        <f>SUM('[1]oct 2019:sep 2020'!K21)</f>
        <v>61</v>
      </c>
      <c r="L21" s="46">
        <f>SUM('[1]oct 2019:sep 2020'!L21)</f>
        <v>11557</v>
      </c>
      <c r="M21" s="46">
        <f>SUM('[1]oct 2019:sep 2020'!M21)</f>
        <v>83</v>
      </c>
      <c r="N21" s="46">
        <f>SUM('[1]oct 2019:sep 2020'!N21)</f>
        <v>1993</v>
      </c>
      <c r="O21" s="46">
        <f>SUM('[1]oct 2019:sep 2020'!O21)</f>
        <v>80</v>
      </c>
      <c r="P21" s="46">
        <f>SUM('[1]oct 2019:sep 2020'!P21)</f>
        <v>8646</v>
      </c>
      <c r="Q21" s="46">
        <f>SUM('[1]oct 2019:sep 2020'!Q21)</f>
        <v>78</v>
      </c>
      <c r="R21" s="46">
        <f>SUM('[1]oct 2019:sep 2020'!R21)</f>
        <v>3651</v>
      </c>
      <c r="S21" s="46">
        <f>SUM('[1]oct 2019:sep 2020'!S21)</f>
        <v>74</v>
      </c>
      <c r="T21" s="46">
        <f>SUM('[1]oct 2019:sep 2020'!T21)</f>
        <v>11170</v>
      </c>
      <c r="U21" s="46">
        <f>SUM('[1]oct 2019:sep 2020'!U21)</f>
        <v>39</v>
      </c>
      <c r="V21" s="46">
        <f>SUM('[1]oct 2019:sep 2020'!V21)</f>
        <v>5680</v>
      </c>
      <c r="W21" s="46">
        <f>SUM('[1]oct 2019:sep 2020'!W21)</f>
        <v>125</v>
      </c>
      <c r="X21" s="46">
        <f>SUM('[1]oct 2019:sep 2020'!X21)</f>
        <v>4052</v>
      </c>
      <c r="Y21" s="46">
        <f>SUM('[1]oct 2019:sep 2020'!Y21)</f>
        <v>34</v>
      </c>
      <c r="Z21" s="46">
        <f>SUM('[1]oct 2019:sep 2020'!Z21)</f>
        <v>2613</v>
      </c>
      <c r="AA21" s="46">
        <f>SUM('[1]oct 2019:sep 2020'!AA21)</f>
        <v>38</v>
      </c>
      <c r="AB21" s="46">
        <f>SUM('[1]oct 2019:sep 2020'!AB21)</f>
        <v>1617</v>
      </c>
    </row>
    <row r="22" spans="1:28" ht="16.5" thickBot="1" x14ac:dyDescent="0.3">
      <c r="A22" s="47"/>
      <c r="B22" s="48"/>
      <c r="C22" s="49"/>
      <c r="D22" s="50"/>
      <c r="E22" s="51"/>
      <c r="F22" s="51"/>
      <c r="G22" s="52"/>
      <c r="H22" s="52"/>
      <c r="I22" s="51"/>
      <c r="J22" s="51"/>
      <c r="K22" s="52"/>
      <c r="L22" s="52"/>
      <c r="M22" s="51"/>
      <c r="N22" s="51"/>
      <c r="O22" s="52"/>
      <c r="P22" s="52"/>
      <c r="Q22" s="51"/>
      <c r="R22" s="51"/>
      <c r="S22" s="52"/>
      <c r="T22" s="52"/>
      <c r="U22" s="51"/>
      <c r="V22" s="51"/>
      <c r="W22" s="52"/>
      <c r="X22" s="52"/>
      <c r="Y22" s="51"/>
      <c r="Z22" s="51"/>
      <c r="AA22" s="52"/>
      <c r="AB22" s="52"/>
    </row>
    <row r="23" spans="1:28" ht="86.25" customHeight="1" thickBot="1" x14ac:dyDescent="0.3">
      <c r="A23" s="53" t="s">
        <v>39</v>
      </c>
      <c r="B23" s="41" t="s">
        <v>40</v>
      </c>
      <c r="C23" s="44">
        <f>SUM(E23+G23+I23+K23+M23+O23+Q23+S23+U23+W23+Y23+AA23)</f>
        <v>330</v>
      </c>
      <c r="D23" s="54"/>
      <c r="E23" s="46">
        <f>SUM('[1]oct 2019:sep 2020'!E23)</f>
        <v>8</v>
      </c>
      <c r="F23" s="46">
        <f>SUM('[1]oct 2019:sep 2020'!F23)</f>
        <v>0</v>
      </c>
      <c r="G23" s="46">
        <f>SUM('[1]oct 2019:sep 2020'!G23)</f>
        <v>15</v>
      </c>
      <c r="H23" s="46">
        <f>SUM('[1]oct 2019:sep 2020'!H23)</f>
        <v>0</v>
      </c>
      <c r="I23" s="46">
        <f>SUM('[1]oct 2019:sep 2020'!I23)</f>
        <v>38</v>
      </c>
      <c r="J23" s="46">
        <f>SUM('[1]oct 2019:sep 2020'!J23)</f>
        <v>0</v>
      </c>
      <c r="K23" s="46">
        <f>SUM('[1]oct 2019:sep 2020'!K23)</f>
        <v>52</v>
      </c>
      <c r="L23" s="46">
        <f>SUM('[1]oct 2019:sep 2020'!L23)</f>
        <v>0</v>
      </c>
      <c r="M23" s="46">
        <f>SUM('[1]oct 2019:sep 2020'!M23)</f>
        <v>42</v>
      </c>
      <c r="N23" s="46">
        <f>SUM('[1]oct 2019:sep 2020'!N23)</f>
        <v>0</v>
      </c>
      <c r="O23" s="46">
        <f>SUM('[1]oct 2019:sep 2020'!O23)</f>
        <v>26</v>
      </c>
      <c r="P23" s="46">
        <f>SUM('[1]oct 2019:sep 2020'!P23)</f>
        <v>0</v>
      </c>
      <c r="Q23" s="46">
        <f>SUM('[1]oct 2019:sep 2020'!Q23)</f>
        <v>14</v>
      </c>
      <c r="R23" s="46">
        <f>SUM('[1]oct 2019:sep 2020'!R23)</f>
        <v>0</v>
      </c>
      <c r="S23" s="46">
        <f>SUM('[1]oct 2019:sep 2020'!S23)</f>
        <v>15</v>
      </c>
      <c r="T23" s="46">
        <f>SUM('[1]oct 2019:sep 2020'!T23)</f>
        <v>0</v>
      </c>
      <c r="U23" s="46">
        <f>SUM('[1]oct 2019:sep 2020'!U23)</f>
        <v>4</v>
      </c>
      <c r="V23" s="46">
        <f>SUM('[1]oct 2019:sep 2020'!V23)</f>
        <v>0</v>
      </c>
      <c r="W23" s="46">
        <f>SUM('[1]oct 2019:sep 2020'!W23)</f>
        <v>21</v>
      </c>
      <c r="X23" s="46">
        <f>SUM('[1]oct 2019:sep 2020'!X23)</f>
        <v>0</v>
      </c>
      <c r="Y23" s="46">
        <f>SUM('[1]oct 2019:sep 2020'!Y23)</f>
        <v>59</v>
      </c>
      <c r="Z23" s="46">
        <f>SUM('[1]oct 2019:sep 2020'!Z23)</f>
        <v>0</v>
      </c>
      <c r="AA23" s="46">
        <f>SUM('[1]oct 2019:sep 2020'!AA23)</f>
        <v>36</v>
      </c>
      <c r="AB23" s="46">
        <f>SUM('[1]oct 2019:sep 2020'!AB23)</f>
        <v>0</v>
      </c>
    </row>
  </sheetData>
  <mergeCells count="16">
    <mergeCell ref="U7:V7"/>
    <mergeCell ref="W7:X7"/>
    <mergeCell ref="Y7:Z7"/>
    <mergeCell ref="AA7:AB7"/>
    <mergeCell ref="I7:J7"/>
    <mergeCell ref="K7:L7"/>
    <mergeCell ref="M7:N7"/>
    <mergeCell ref="O7:P7"/>
    <mergeCell ref="Q7:R7"/>
    <mergeCell ref="S7:T7"/>
    <mergeCell ref="A1:D2"/>
    <mergeCell ref="A3:D3"/>
    <mergeCell ref="A6:D6"/>
    <mergeCell ref="B7:B8"/>
    <mergeCell ref="E7:F7"/>
    <mergeCell ref="G7:H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San_Sebastianito</dc:creator>
  <cp:lastModifiedBy>San_Sebastianito</cp:lastModifiedBy>
  <dcterms:created xsi:type="dcterms:W3CDTF">2020-06-12T02:26:34Z</dcterms:created>
  <dcterms:modified xsi:type="dcterms:W3CDTF">2020-06-12T02:47:19Z</dcterms:modified>
</cp:coreProperties>
</file>