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 activeTab="1"/>
  </bookViews>
  <sheets>
    <sheet name="ESTADISTICAS" sheetId="4" r:id="rId1"/>
    <sheet name="SIIM" sheetId="6" r:id="rId2"/>
  </sheets>
  <definedNames>
    <definedName name="_xlnm.Print_Area" localSheetId="0">ESTADISTICAS!$A$1:$E$16</definedName>
    <definedName name="comde">SIIM!$B$107:$H$119</definedName>
    <definedName name="OLE_LINK1" localSheetId="1">SIIM!$B$6</definedName>
  </definedNames>
  <calcPr calcId="144525"/>
</workbook>
</file>

<file path=xl/calcChain.xml><?xml version="1.0" encoding="utf-8"?>
<calcChain xmlns="http://schemas.openxmlformats.org/spreadsheetml/2006/main">
  <c r="F117" i="6" l="1"/>
  <c r="E117" i="6"/>
  <c r="C32" i="6" l="1"/>
  <c r="C84" i="6"/>
  <c r="G83" i="6" s="1"/>
  <c r="D2" i="6"/>
  <c r="G76" i="6" l="1"/>
  <c r="G78" i="6"/>
  <c r="G80" i="6"/>
  <c r="G82" i="6"/>
  <c r="G77" i="6"/>
  <c r="G79" i="6"/>
  <c r="G81" i="6"/>
</calcChain>
</file>

<file path=xl/sharedStrings.xml><?xml version="1.0" encoding="utf-8"?>
<sst xmlns="http://schemas.openxmlformats.org/spreadsheetml/2006/main" count="93" uniqueCount="90">
  <si>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</si>
  <si>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</si>
  <si>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</si>
  <si>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</si>
  <si>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UNIDAD DE INVERSIÓN Y EMPRENDIMIENTO</t>
  </si>
  <si>
    <t>ÁREA DEL SISTEMA DE INFORMACIÓN ECONÓMICA MUNICIPAL</t>
  </si>
  <si>
    <t>FUENTE: IIEG: En Base a  Datos Proporcionados por el IMSS</t>
  </si>
  <si>
    <t>Empleos en el mes</t>
  </si>
  <si>
    <t>INCENTIVOS FISCALES</t>
  </si>
  <si>
    <t>Región Centro</t>
  </si>
  <si>
    <t>Rank Septiembre 2018</t>
  </si>
  <si>
    <t>Trabajadores Asegurados</t>
  </si>
  <si>
    <t>Lugar</t>
  </si>
  <si>
    <t xml:space="preserve"> Región Centro:</t>
  </si>
  <si>
    <t>Guadalajara</t>
  </si>
  <si>
    <t>Zapopan</t>
  </si>
  <si>
    <t>Tlaquepaque</t>
  </si>
  <si>
    <t>Tlajom de Zúñiga</t>
  </si>
  <si>
    <t>El Salto</t>
  </si>
  <si>
    <t>Tonalá</t>
  </si>
  <si>
    <t>Zapotlanejo</t>
  </si>
  <si>
    <t>Ixtlahuacán  Membrillos</t>
  </si>
  <si>
    <t>Juanacatlán</t>
  </si>
  <si>
    <t>Ixtlahuacán del Río</t>
  </si>
  <si>
    <t>Cuquío</t>
  </si>
  <si>
    <t>San Cristóbal de la Barranca</t>
  </si>
  <si>
    <t>Ranking Region Centro 2018 (Doce Municipios)</t>
  </si>
  <si>
    <t>Regresar</t>
  </si>
  <si>
    <t>Inversión Privada en Tlaquepaque</t>
  </si>
  <si>
    <t>Fuente: COMDE (Consejo Municipal de Desarrollo) de la Coordinación General de Desarrollo Económico y Combate a la Desigualdad.</t>
  </si>
  <si>
    <t>Mes</t>
  </si>
  <si>
    <t>No. De Empleos</t>
  </si>
  <si>
    <t>Nuevos Empleos</t>
  </si>
  <si>
    <t xml:space="preserve"> Porcentajes</t>
  </si>
  <si>
    <t>Con Respecto al mes Anterior</t>
  </si>
  <si>
    <t>Con respecto al  trimestre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</si>
  <si>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</si>
  <si>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</si>
  <si>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</si>
  <si>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</si>
  <si>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</si>
  <si>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</si>
  <si>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</si>
  <si>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</si>
  <si>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Julio</t>
  </si>
  <si>
    <t>Agosto</t>
  </si>
  <si>
    <t>Septiembre</t>
  </si>
  <si>
    <t>Tercer Trimestre</t>
  </si>
  <si>
    <t>Octubre</t>
  </si>
  <si>
    <t>Noviembre</t>
  </si>
  <si>
    <t>Diciembre</t>
  </si>
  <si>
    <t>Cuarto Trimestre</t>
  </si>
  <si>
    <t>Total Anual</t>
  </si>
  <si>
    <t xml:space="preserve">FUENTE: IIEG: En Base a   </t>
  </si>
  <si>
    <t xml:space="preserve"> Datos Proporcionados </t>
  </si>
  <si>
    <t>por el IMSS</t>
  </si>
  <si>
    <t xml:space="preserve">EMPLEO
 2018
Comparativo Trimestral de Nuevos Empleos
</t>
  </si>
  <si>
    <t>Participación Porcentual</t>
  </si>
  <si>
    <t>Participación Porcentual  y Número de Trabajadores</t>
  </si>
  <si>
    <t>De los Sectores Económicos de Tlaquepaque</t>
  </si>
  <si>
    <t>División Económica</t>
  </si>
  <si>
    <t>Sectores</t>
  </si>
  <si>
    <t>Lugar de Participación</t>
  </si>
  <si>
    <t>Porcentaje de  Participación.</t>
  </si>
  <si>
    <t>Servicios</t>
  </si>
  <si>
    <t>Comercio</t>
  </si>
  <si>
    <t>Transportes y comunicaciones</t>
  </si>
  <si>
    <t>Fuente IIEG En Base a Datos Proporcionados por El IMSS</t>
  </si>
  <si>
    <t>Numero de Empleos tabulado en el mes</t>
  </si>
  <si>
    <t>JUNIO</t>
  </si>
  <si>
    <t>Industrias de transformación</t>
  </si>
  <si>
    <t>Industria de la construcción</t>
  </si>
  <si>
    <t>Agricultura, ganadería, silvicultura, pesca y caza</t>
  </si>
  <si>
    <t>Industria eléctrica, captación y suministro de agua potable</t>
  </si>
  <si>
    <t>Industrias extractivas</t>
  </si>
  <si>
    <t>ESTADÍSTICAS MAYO</t>
  </si>
  <si>
    <r>
      <t xml:space="preserve">El empleo en el mes de </t>
    </r>
    <r>
      <rPr>
        <b/>
        <sz val="11"/>
        <color theme="1"/>
        <rFont val="Calibri"/>
        <family val="2"/>
        <scheme val="minor"/>
      </rPr>
      <t>Mayo del 2018</t>
    </r>
    <r>
      <rPr>
        <sz val="11"/>
        <color theme="1"/>
        <rFont val="Calibri"/>
        <family val="2"/>
        <scheme val="minor"/>
      </rPr>
      <t xml:space="preserve"> con respecto al mes de Abril del 2018 tuvo una Disminución del 0.10% lo que dio un total de  -114  Menos empleos
Restando de los 2099 Del Mes de Abril el resultado es  1,985
</t>
    </r>
  </si>
  <si>
    <t>MAYO</t>
  </si>
  <si>
    <t>División Económica Total MAYO</t>
  </si>
  <si>
    <t xml:space="preserve">En el Mes de MAYO de 2018. </t>
  </si>
  <si>
    <t>Tlaquepaque ocupa el tercer lugar en numero de habitantes  en la región centro con un 7.92% de la participación total de la Población de la región centro que es de  1,377,586 habitantes como se puede observar en el cuadro y la grafica siguiente:</t>
  </si>
  <si>
    <r>
      <t>Como parte de la estrategia Municipal  para la atracción de inversión  a nuestro municipio</t>
    </r>
    <r>
      <rPr>
        <sz val="10"/>
        <color rgb="FF17365D"/>
        <rFont val="Cambria"/>
        <family val="1"/>
      </rPr>
      <t>,  el año  2016 se  Instauro el Consejo Municipal De Desarrollo Económico</t>
    </r>
    <r>
      <rPr>
        <sz val="10"/>
        <color rgb="FF17365D"/>
        <rFont val="Arial"/>
        <family val="2"/>
      </rPr>
      <t>,</t>
    </r>
    <r>
      <rPr>
        <sz val="10"/>
        <color rgb="FF17365D"/>
        <rFont val="Cambria"/>
        <family val="1"/>
      </rPr>
      <t xml:space="preserve"> Consejo integrado por  la Iniciativa privada, Universidades y el Gobierno Municipal, mismo que funge como parte fundamental para el otorgamiento de incentivos a las inversiones de largo plazo. La captación de inversión en el mes de Mayo 2018. Fue de: </t>
    </r>
    <r>
      <rPr>
        <b/>
        <sz val="10"/>
        <color rgb="FF17365D"/>
        <rFont val="Cambria"/>
        <family val="1"/>
      </rPr>
      <t>$124,295,006.55</t>
    </r>
  </si>
  <si>
    <t xml:space="preserve">"DR.RIGOBERTO RODRIGUEZ FIGUEROA"                                                                  </t>
  </si>
  <si>
    <t xml:space="preserve">"INVESTMENTS &amp; PROPERTIES M2 S.DE C.V. (UNIVER)                                    </t>
  </si>
  <si>
    <t>inversión estimada</t>
  </si>
  <si>
    <t>empleos a generar</t>
  </si>
  <si>
    <t>Inversionistas en Tlaquepaque</t>
  </si>
  <si>
    <t xml:space="preserve">Se aprueba en COMDE 11ª sesión ordinaria INCENTIVOS FISCALES a favor de dos nuevas inversiones  que generarán empleo en Tlaquepaque por una cantidad de </t>
  </si>
  <si>
    <t>Principales Municipios de ZMG Mes de MAYO 2018</t>
  </si>
  <si>
    <r>
      <t xml:space="preserve">Se aprueban en </t>
    </r>
    <r>
      <rPr>
        <b/>
        <sz val="12"/>
        <color rgb="FFFF0000"/>
        <rFont val="Calibri"/>
        <family val="2"/>
        <scheme val="minor"/>
      </rPr>
      <t>11ª Sesión Ordinaria del COMDE</t>
    </r>
    <r>
      <rPr>
        <sz val="11"/>
        <color theme="6" tint="-0.499984740745262"/>
        <rFont val="Calibri"/>
        <family val="2"/>
        <scheme val="minor"/>
      </rPr>
      <t xml:space="preserve"> los incentivos fiscales a favor de: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</si>
</sst>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7"/>
      <color rgb="FF000000"/>
      <name val="Arial"/>
      <family val="2"/>
    </font>
    <font>
      <b/>
      <i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  <font>
      <b/>
      <sz val="14"/>
      <color rgb="FF365F91"/>
      <name val="Cambria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17365D"/>
      <name val="Arial"/>
      <family val="2"/>
    </font>
    <font>
      <b/>
      <sz val="22"/>
      <color theme="1"/>
      <name val="Calibri"/>
      <family val="2"/>
      <scheme val="minor"/>
    </font>
    <font>
      <i/>
      <u/>
      <sz val="11"/>
      <color theme="4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FFFFFF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rgb="FF4F81BD"/>
      <name val="Arial Black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7"/>
      <color theme="0"/>
      <name val="Calibri"/>
      <family val="2"/>
      <scheme val="minor"/>
    </font>
    <font>
      <sz val="10"/>
      <color rgb="FF17365D"/>
      <name val="Arial"/>
      <family val="2"/>
    </font>
    <font>
      <sz val="10"/>
      <color rgb="FF17365D"/>
      <name val="Cambria"/>
      <family val="1"/>
    </font>
    <font>
      <b/>
      <sz val="10"/>
      <color rgb="FF17365D"/>
      <name val="Cambria"/>
      <family val="1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CC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9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3" fontId="11" fillId="8" borderId="2" xfId="0" applyNumberFormat="1" applyFont="1" applyFill="1" applyBorder="1" applyAlignment="1">
      <alignment horizontal="righ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vertical="center" wrapText="1"/>
    </xf>
    <xf numFmtId="3" fontId="12" fillId="9" borderId="2" xfId="0" applyNumberFormat="1" applyFont="1" applyFill="1" applyBorder="1" applyAlignment="1">
      <alignment horizontal="right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vertical="center" wrapText="1"/>
    </xf>
    <xf numFmtId="3" fontId="11" fillId="10" borderId="2" xfId="0" applyNumberFormat="1" applyFont="1" applyFill="1" applyBorder="1" applyAlignment="1">
      <alignment horizontal="right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vertical="center" wrapText="1"/>
    </xf>
    <xf numFmtId="3" fontId="11" fillId="11" borderId="2" xfId="0" applyNumberFormat="1" applyFont="1" applyFill="1" applyBorder="1" applyAlignment="1">
      <alignment horizontal="right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vertical="center" wrapText="1"/>
    </xf>
    <xf numFmtId="3" fontId="11" fillId="12" borderId="2" xfId="0" applyNumberFormat="1" applyFont="1" applyFill="1" applyBorder="1" applyAlignment="1">
      <alignment horizontal="right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right" vertical="center" wrapText="1"/>
    </xf>
    <xf numFmtId="0" fontId="11" fillId="12" borderId="0" xfId="0" applyFont="1" applyFill="1" applyAlignment="1">
      <alignment vertical="center" wrapText="1"/>
    </xf>
    <xf numFmtId="0" fontId="11" fillId="12" borderId="0" xfId="0" applyFont="1" applyFill="1" applyAlignment="1">
      <alignment horizontal="right" vertical="center" wrapText="1"/>
    </xf>
    <xf numFmtId="0" fontId="11" fillId="1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3"/>
    <xf numFmtId="0" fontId="18" fillId="0" borderId="0" xfId="0" applyFont="1" applyFill="1" applyBorder="1"/>
    <xf numFmtId="0" fontId="0" fillId="0" borderId="0" xfId="0" applyAlignment="1">
      <alignment horizontal="left"/>
    </xf>
    <xf numFmtId="0" fontId="16" fillId="0" borderId="0" xfId="0" applyFont="1" applyAlignment="1">
      <alignment horizontal="left" vertical="top" wrapText="1"/>
    </xf>
    <xf numFmtId="0" fontId="20" fillId="14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vertical="center" wrapText="1"/>
    </xf>
    <xf numFmtId="3" fontId="21" fillId="15" borderId="2" xfId="0" applyNumberFormat="1" applyFont="1" applyFill="1" applyBorder="1" applyAlignment="1">
      <alignment horizontal="center" vertical="center" wrapText="1"/>
    </xf>
    <xf numFmtId="10" fontId="21" fillId="15" borderId="2" xfId="0" applyNumberFormat="1" applyFont="1" applyFill="1" applyBorder="1" applyAlignment="1">
      <alignment horizontal="center" vertical="center" wrapText="1"/>
    </xf>
    <xf numFmtId="3" fontId="21" fillId="6" borderId="2" xfId="0" applyNumberFormat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10" fontId="21" fillId="6" borderId="2" xfId="0" applyNumberFormat="1" applyFont="1" applyFill="1" applyBorder="1" applyAlignment="1">
      <alignment horizontal="center" vertical="center" wrapText="1"/>
    </xf>
    <xf numFmtId="0" fontId="21" fillId="15" borderId="2" xfId="0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vertical="center" wrapText="1"/>
    </xf>
    <xf numFmtId="3" fontId="20" fillId="16" borderId="2" xfId="0" applyNumberFormat="1" applyFont="1" applyFill="1" applyBorder="1" applyAlignment="1">
      <alignment horizontal="center" vertical="center" wrapText="1"/>
    </xf>
    <xf numFmtId="10" fontId="20" fillId="16" borderId="2" xfId="0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10" fontId="22" fillId="6" borderId="2" xfId="0" applyNumberFormat="1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vertical="center" wrapText="1"/>
    </xf>
    <xf numFmtId="10" fontId="21" fillId="16" borderId="2" xfId="0" applyNumberFormat="1" applyFont="1" applyFill="1" applyBorder="1" applyAlignment="1">
      <alignment horizontal="center" vertical="center" wrapText="1"/>
    </xf>
    <xf numFmtId="0" fontId="22" fillId="15" borderId="2" xfId="0" applyFont="1" applyFill="1" applyBorder="1" applyAlignment="1">
      <alignment horizontal="center" vertical="center" wrapText="1"/>
    </xf>
    <xf numFmtId="10" fontId="22" fillId="1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24" fillId="16" borderId="2" xfId="0" applyFont="1" applyFill="1" applyBorder="1" applyAlignment="1">
      <alignment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41" fontId="14" fillId="0" borderId="0" xfId="1" applyNumberFormat="1" applyFont="1"/>
    <xf numFmtId="0" fontId="0" fillId="0" borderId="0" xfId="0" applyAlignment="1">
      <alignment vertical="center"/>
    </xf>
    <xf numFmtId="0" fontId="27" fillId="7" borderId="2" xfId="0" applyFont="1" applyFill="1" applyBorder="1" applyAlignment="1">
      <alignment vertical="center"/>
    </xf>
    <xf numFmtId="3" fontId="28" fillId="7" borderId="2" xfId="0" applyNumberFormat="1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right" vertical="center" wrapText="1"/>
    </xf>
    <xf numFmtId="0" fontId="28" fillId="7" borderId="2" xfId="0" applyFont="1" applyFill="1" applyBorder="1" applyAlignment="1">
      <alignment horizontal="center" vertical="center" wrapText="1"/>
    </xf>
    <xf numFmtId="10" fontId="28" fillId="7" borderId="2" xfId="0" applyNumberFormat="1" applyFont="1" applyFill="1" applyBorder="1" applyAlignment="1">
      <alignment horizontal="right" vertical="center"/>
    </xf>
    <xf numFmtId="0" fontId="30" fillId="17" borderId="2" xfId="0" applyFont="1" applyFill="1" applyBorder="1" applyAlignment="1">
      <alignment vertical="center"/>
    </xf>
    <xf numFmtId="3" fontId="30" fillId="17" borderId="2" xfId="0" applyNumberFormat="1" applyFont="1" applyFill="1" applyBorder="1" applyAlignment="1">
      <alignment horizontal="center" vertical="center" wrapText="1"/>
    </xf>
    <xf numFmtId="0" fontId="30" fillId="17" borderId="2" xfId="0" applyFont="1" applyFill="1" applyBorder="1" applyAlignment="1">
      <alignment horizontal="right" vertical="center" wrapText="1"/>
    </xf>
    <xf numFmtId="0" fontId="30" fillId="17" borderId="2" xfId="0" applyFont="1" applyFill="1" applyBorder="1" applyAlignment="1">
      <alignment horizontal="center" vertical="center" wrapText="1"/>
    </xf>
    <xf numFmtId="10" fontId="30" fillId="17" borderId="2" xfId="0" applyNumberFormat="1" applyFont="1" applyFill="1" applyBorder="1" applyAlignment="1">
      <alignment horizontal="right" vertical="center"/>
    </xf>
    <xf numFmtId="0" fontId="27" fillId="9" borderId="2" xfId="0" applyFont="1" applyFill="1" applyBorder="1" applyAlignment="1">
      <alignment vertical="center"/>
    </xf>
    <xf numFmtId="0" fontId="30" fillId="9" borderId="2" xfId="0" applyFont="1" applyFill="1" applyBorder="1" applyAlignment="1">
      <alignment horizontal="right" vertical="center" wrapText="1"/>
    </xf>
    <xf numFmtId="0" fontId="30" fillId="9" borderId="2" xfId="0" applyFont="1" applyFill="1" applyBorder="1" applyAlignment="1">
      <alignment horizontal="center" vertical="center" wrapText="1"/>
    </xf>
    <xf numFmtId="10" fontId="30" fillId="9" borderId="2" xfId="0" applyNumberFormat="1" applyFont="1" applyFill="1" applyBorder="1" applyAlignment="1">
      <alignment horizontal="right" vertical="center"/>
    </xf>
    <xf numFmtId="0" fontId="30" fillId="18" borderId="2" xfId="0" applyFont="1" applyFill="1" applyBorder="1" applyAlignment="1">
      <alignment vertical="center"/>
    </xf>
    <xf numFmtId="3" fontId="30" fillId="18" borderId="2" xfId="0" applyNumberFormat="1" applyFont="1" applyFill="1" applyBorder="1" applyAlignment="1">
      <alignment horizontal="center" vertical="center" wrapText="1"/>
    </xf>
    <xf numFmtId="0" fontId="30" fillId="18" borderId="2" xfId="0" applyFont="1" applyFill="1" applyBorder="1" applyAlignment="1">
      <alignment horizontal="right" vertical="center" wrapText="1"/>
    </xf>
    <xf numFmtId="0" fontId="30" fillId="18" borderId="2" xfId="0" applyFont="1" applyFill="1" applyBorder="1" applyAlignment="1">
      <alignment horizontal="center" vertical="center" wrapText="1"/>
    </xf>
    <xf numFmtId="10" fontId="30" fillId="18" borderId="2" xfId="0" applyNumberFormat="1" applyFont="1" applyFill="1" applyBorder="1" applyAlignment="1">
      <alignment horizontal="right" vertical="center"/>
    </xf>
    <xf numFmtId="0" fontId="30" fillId="19" borderId="2" xfId="0" applyFont="1" applyFill="1" applyBorder="1" applyAlignment="1">
      <alignment vertical="center"/>
    </xf>
    <xf numFmtId="3" fontId="30" fillId="19" borderId="2" xfId="0" applyNumberFormat="1" applyFont="1" applyFill="1" applyBorder="1" applyAlignment="1">
      <alignment horizontal="center" vertical="center" wrapText="1"/>
    </xf>
    <xf numFmtId="0" fontId="30" fillId="19" borderId="2" xfId="0" applyFont="1" applyFill="1" applyBorder="1" applyAlignment="1">
      <alignment horizontal="right" vertical="center" wrapText="1"/>
    </xf>
    <xf numFmtId="0" fontId="30" fillId="19" borderId="2" xfId="0" applyFont="1" applyFill="1" applyBorder="1" applyAlignment="1">
      <alignment horizontal="center" vertical="center" wrapText="1"/>
    </xf>
    <xf numFmtId="10" fontId="30" fillId="19" borderId="2" xfId="0" applyNumberFormat="1" applyFont="1" applyFill="1" applyBorder="1" applyAlignment="1">
      <alignment horizontal="right" vertical="center"/>
    </xf>
    <xf numFmtId="0" fontId="27" fillId="12" borderId="2" xfId="0" applyFont="1" applyFill="1" applyBorder="1" applyAlignment="1">
      <alignment vertical="center"/>
    </xf>
    <xf numFmtId="0" fontId="30" fillId="12" borderId="2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right" vertical="center" wrapText="1"/>
    </xf>
    <xf numFmtId="10" fontId="30" fillId="12" borderId="2" xfId="0" applyNumberFormat="1" applyFont="1" applyFill="1" applyBorder="1" applyAlignment="1">
      <alignment horizontal="right" vertical="center"/>
    </xf>
    <xf numFmtId="0" fontId="27" fillId="8" borderId="0" xfId="0" applyFont="1" applyFill="1" applyAlignment="1">
      <alignment vertical="center"/>
    </xf>
    <xf numFmtId="0" fontId="30" fillId="8" borderId="0" xfId="0" applyFont="1" applyFill="1" applyAlignment="1">
      <alignment horizontal="right" vertical="center" wrapText="1"/>
    </xf>
    <xf numFmtId="0" fontId="30" fillId="8" borderId="0" xfId="0" applyFont="1" applyFill="1" applyAlignment="1">
      <alignment horizontal="center" vertical="center" wrapText="1"/>
    </xf>
    <xf numFmtId="10" fontId="31" fillId="8" borderId="0" xfId="0" applyNumberFormat="1" applyFont="1" applyFill="1" applyAlignment="1">
      <alignment horizontal="right" vertical="center"/>
    </xf>
    <xf numFmtId="0" fontId="23" fillId="13" borderId="2" xfId="0" applyFont="1" applyFill="1" applyBorder="1" applyAlignment="1">
      <alignment vertical="center"/>
    </xf>
    <xf numFmtId="0" fontId="23" fillId="13" borderId="2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 shrinkToFit="1"/>
    </xf>
    <xf numFmtId="3" fontId="30" fillId="8" borderId="0" xfId="0" applyNumberFormat="1" applyFont="1" applyFill="1" applyAlignment="1">
      <alignment horizontal="center" vertical="center" wrapText="1"/>
    </xf>
    <xf numFmtId="0" fontId="7" fillId="0" borderId="1" xfId="3" applyBorder="1" applyAlignment="1">
      <alignment vertical="center"/>
    </xf>
    <xf numFmtId="0" fontId="7" fillId="0" borderId="0" xfId="3" applyProtection="1">
      <protection locked="0"/>
    </xf>
    <xf numFmtId="0" fontId="12" fillId="7" borderId="2" xfId="0" applyFont="1" applyFill="1" applyBorder="1" applyAlignment="1">
      <alignment vertical="center" wrapText="1"/>
    </xf>
    <xf numFmtId="3" fontId="12" fillId="7" borderId="2" xfId="0" applyNumberFormat="1" applyFont="1" applyFill="1" applyBorder="1" applyAlignment="1">
      <alignment horizontal="right" vertical="center" wrapText="1"/>
    </xf>
    <xf numFmtId="0" fontId="12" fillId="7" borderId="2" xfId="0" applyFont="1" applyFill="1" applyBorder="1" applyAlignment="1">
      <alignment horizontal="center" vertical="center" wrapText="1"/>
    </xf>
    <xf numFmtId="10" fontId="32" fillId="16" borderId="2" xfId="0" applyNumberFormat="1" applyFont="1" applyFill="1" applyBorder="1" applyAlignment="1">
      <alignment horizontal="center" vertical="center" wrapText="1"/>
    </xf>
    <xf numFmtId="3" fontId="27" fillId="9" borderId="2" xfId="0" applyNumberFormat="1" applyFont="1" applyFill="1" applyBorder="1" applyAlignment="1">
      <alignment horizontal="center" vertical="center" wrapText="1"/>
    </xf>
    <xf numFmtId="0" fontId="36" fillId="0" borderId="0" xfId="0" applyFont="1"/>
    <xf numFmtId="44" fontId="37" fillId="0" borderId="0" xfId="2" applyFo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8" fillId="0" borderId="0" xfId="0" applyFont="1"/>
    <xf numFmtId="0" fontId="0" fillId="0" borderId="8" xfId="0" applyBorder="1"/>
    <xf numFmtId="8" fontId="0" fillId="0" borderId="5" xfId="0" applyNumberFormat="1" applyBorder="1" applyAlignment="1"/>
    <xf numFmtId="0" fontId="14" fillId="0" borderId="9" xfId="0" applyFont="1" applyBorder="1" applyAlignment="1"/>
    <xf numFmtId="8" fontId="0" fillId="0" borderId="10" xfId="0" applyNumberFormat="1" applyBorder="1" applyAlignment="1"/>
    <xf numFmtId="0" fontId="14" fillId="0" borderId="11" xfId="0" applyFont="1" applyBorder="1" applyAlignment="1"/>
    <xf numFmtId="0" fontId="0" fillId="0" borderId="4" xfId="0" applyBorder="1" applyAlignment="1">
      <alignment horizontal="center" wrapText="1"/>
    </xf>
    <xf numFmtId="0" fontId="39" fillId="0" borderId="0" xfId="0" applyFont="1"/>
    <xf numFmtId="0" fontId="7" fillId="0" borderId="1" xfId="3" applyBorder="1" applyAlignment="1">
      <alignment vertical="center" wrapText="1"/>
    </xf>
    <xf numFmtId="41" fontId="14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3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13" borderId="2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Participación</a:t>
            </a:r>
            <a:r>
              <a:rPr lang="es-MX" baseline="0"/>
              <a:t> Porcentual</a:t>
            </a:r>
            <a:endParaRPr lang="es-MX"/>
          </a:p>
        </c:rich>
      </c:tx>
      <c:layout>
        <c:manualLayout>
          <c:xMode val="edge"/>
          <c:yMode val="edge"/>
          <c:x val="0.55040580154753382"/>
          <c:y val="3.680981595092024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51.31%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28.38%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5.82%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SIIM!$B$34:$B$45</c:f>
              <c:strCache>
                <c:ptCount val="12"/>
                <c:pt idx="0">
                  <c:v>Guadalajara</c:v>
                </c:pt>
                <c:pt idx="1">
                  <c:v>Zapopan</c:v>
                </c:pt>
                <c:pt idx="2">
                  <c:v>Tlaquepaque</c:v>
                </c:pt>
                <c:pt idx="3">
                  <c:v>Tlajom de Zúñiga</c:v>
                </c:pt>
                <c:pt idx="4">
                  <c:v>El Salto</c:v>
                </c:pt>
                <c:pt idx="5">
                  <c:v>Tonalá</c:v>
                </c:pt>
                <c:pt idx="6">
                  <c:v>Zapotlanejo</c:v>
                </c:pt>
                <c:pt idx="7">
                  <c:v>Ixtlahuacán  Membrillos</c:v>
                </c:pt>
                <c:pt idx="8">
                  <c:v>Juanacatlán</c:v>
                </c:pt>
                <c:pt idx="9">
                  <c:v>Ixtlahuacán del Río</c:v>
                </c:pt>
                <c:pt idx="10">
                  <c:v>Cuquío</c:v>
                </c:pt>
                <c:pt idx="11">
                  <c:v>San Cristóbal de la Barranca</c:v>
                </c:pt>
              </c:strCache>
            </c:strRef>
          </c:cat>
          <c:val>
            <c:numRef>
              <c:f>SIIM!$C$34:$C$45</c:f>
              <c:numCache>
                <c:formatCode>#,##0</c:formatCode>
                <c:ptCount val="12"/>
                <c:pt idx="0">
                  <c:v>704369</c:v>
                </c:pt>
                <c:pt idx="1">
                  <c:v>393291</c:v>
                </c:pt>
                <c:pt idx="2">
                  <c:v>109145</c:v>
                </c:pt>
                <c:pt idx="3">
                  <c:v>80554</c:v>
                </c:pt>
                <c:pt idx="4">
                  <c:v>50023</c:v>
                </c:pt>
                <c:pt idx="5">
                  <c:v>27705</c:v>
                </c:pt>
                <c:pt idx="6">
                  <c:v>7196</c:v>
                </c:pt>
                <c:pt idx="7">
                  <c:v>3523</c:v>
                </c:pt>
                <c:pt idx="8" formatCode="General">
                  <c:v>996</c:v>
                </c:pt>
                <c:pt idx="9" formatCode="General">
                  <c:v>596</c:v>
                </c:pt>
                <c:pt idx="10" formatCode="General">
                  <c:v>166</c:v>
                </c:pt>
                <c:pt idx="11" formatCode="General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Participación</a:t>
            </a:r>
            <a:r>
              <a:rPr lang="es-MX" baseline="0"/>
              <a:t> Porcentual por sectores económicos</a:t>
            </a:r>
            <a:endParaRPr lang="es-MX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SIIM!$B$76:$B$83</c:f>
              <c:strCache>
                <c:ptCount val="8"/>
                <c:pt idx="0">
                  <c:v>Industrias de transformación</c:v>
                </c:pt>
                <c:pt idx="1">
                  <c:v>Comercio</c:v>
                </c:pt>
                <c:pt idx="2">
                  <c:v>Servicios</c:v>
                </c:pt>
                <c:pt idx="3">
                  <c:v>Transportes y comunicaciones</c:v>
                </c:pt>
                <c:pt idx="4">
                  <c:v>Industria de la construcción</c:v>
                </c:pt>
                <c:pt idx="5">
                  <c:v>Agricultura, ganadería, silvicultura, pesca y caza</c:v>
                </c:pt>
                <c:pt idx="6">
                  <c:v>Industria eléctrica, captación y suministro de agua potable</c:v>
                </c:pt>
                <c:pt idx="7">
                  <c:v>Industrias extractivas</c:v>
                </c:pt>
              </c:strCache>
            </c:strRef>
          </c:cat>
          <c:val>
            <c:numRef>
              <c:f>SIIM!$C$76:$C$83</c:f>
              <c:numCache>
                <c:formatCode>#,##0</c:formatCode>
                <c:ptCount val="8"/>
                <c:pt idx="0">
                  <c:v>32840</c:v>
                </c:pt>
                <c:pt idx="1">
                  <c:v>26617</c:v>
                </c:pt>
                <c:pt idx="2">
                  <c:v>25151</c:v>
                </c:pt>
                <c:pt idx="3">
                  <c:v>11991</c:v>
                </c:pt>
                <c:pt idx="4">
                  <c:v>11778</c:v>
                </c:pt>
                <c:pt idx="5" formatCode="General">
                  <c:v>330</c:v>
                </c:pt>
                <c:pt idx="6" formatCode="General">
                  <c:v>259</c:v>
                </c:pt>
                <c:pt idx="7" formatCode="General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49</xdr:row>
      <xdr:rowOff>152400</xdr:rowOff>
    </xdr:from>
    <xdr:to>
      <xdr:col>6</xdr:col>
      <xdr:colOff>381000</xdr:colOff>
      <xdr:row>69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149087</xdr:colOff>
      <xdr:row>86</xdr:row>
      <xdr:rowOff>11595</xdr:rowOff>
    </xdr:from>
    <xdr:to>
      <xdr:col>6</xdr:col>
      <xdr:colOff>430695</xdr:colOff>
      <xdr:row>103</xdr:row>
      <xdr:rowOff>223629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17"/>
  <sheetViews>
    <sheetView zoomScaleNormal="100" workbookViewId="0">
      <pane ySplit="9" topLeftCell="A10" activePane="bottomLeft" state="frozen"/>
      <selection pane="bottomLeft" activeCell="C21" sqref="C21"/>
    </sheetView>
  </sheetViews>
  <sheetFormatPr baseColWidth="10" defaultRowHeight="15" x14ac:dyDescent="0.25"/>
  <cols>
    <col min="2" max="2" width="11.140625" customWidth="1"/>
    <col min="3" max="3" width="41.5703125" customWidth="1"/>
    <col min="4" max="4" width="16.28515625" bestFit="1" customWidth="1"/>
  </cols>
  <sheetData>
    <row r="6" spans="1:5" x14ac:dyDescent="0.25">
      <c r="A6" s="1"/>
      <c r="B6" s="1"/>
      <c r="C6" s="1"/>
      <c r="D6" s="1"/>
      <c r="E6" s="1"/>
    </row>
    <row r="7" spans="1:5" ht="18" x14ac:dyDescent="0.25">
      <c r="A7" s="124" t="s">
        <v>75</v>
      </c>
      <c r="B7" s="124"/>
      <c r="C7" s="124"/>
      <c r="D7" s="124"/>
      <c r="E7" s="124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25" t="s">
        <v>4</v>
      </c>
      <c r="B9" s="125"/>
      <c r="C9" s="125"/>
      <c r="D9" s="125"/>
      <c r="E9" s="125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26"/>
      <c r="C11" s="126"/>
      <c r="D11" s="126"/>
      <c r="E11" s="1"/>
    </row>
    <row r="12" spans="1:5" ht="42.75" customHeight="1" x14ac:dyDescent="0.25">
      <c r="A12" s="1"/>
      <c r="B12" s="127" t="s">
        <v>2</v>
      </c>
      <c r="C12" s="127"/>
      <c r="D12" s="127"/>
      <c r="E12" s="1"/>
    </row>
    <row r="14" spans="1:5" ht="42.75" customHeight="1" x14ac:dyDescent="0.25">
      <c r="A14" s="1"/>
      <c r="B14" s="1"/>
      <c r="C14" s="4" t="s">
        <v>5</v>
      </c>
      <c r="D14" s="2"/>
      <c r="E14" s="1"/>
    </row>
    <row r="15" spans="1:5" ht="27" customHeight="1" x14ac:dyDescent="0.25">
      <c r="B15" s="3" t="s">
        <v>0</v>
      </c>
      <c r="C15" s="3" t="s">
        <v>3</v>
      </c>
      <c r="D15" s="3" t="s">
        <v>1</v>
      </c>
    </row>
    <row r="16" spans="1:5" ht="26.1" customHeight="1" x14ac:dyDescent="0.25">
      <c r="B16" s="5">
        <v>1</v>
      </c>
      <c r="C16" s="103" t="s">
        <v>68</v>
      </c>
      <c r="D16" s="123">
        <v>109145</v>
      </c>
    </row>
    <row r="17" spans="2:4" ht="60" x14ac:dyDescent="0.25">
      <c r="B17" s="5">
        <v>2</v>
      </c>
      <c r="C17" s="122" t="s">
        <v>87</v>
      </c>
      <c r="D17" s="123">
        <v>449</v>
      </c>
    </row>
  </sheetData>
  <sheetProtection password="B26A" sheet="1" objects="1" scenarios="1"/>
  <mergeCells count="4">
    <mergeCell ref="A7:E7"/>
    <mergeCell ref="A9:E9"/>
    <mergeCell ref="B11:D11"/>
    <mergeCell ref="B12:D12"/>
  </mergeCells>
  <hyperlinks>
    <hyperlink ref="C16" location="SIIM!A1" display="Numero de Empleos tabulado en el mes"/>
    <hyperlink ref="C17" location="comde" display="Se aprueba en COMDE 11ª sesión ordinaria INCENTIVOS FISCALES a favor de dos nuevas inversiones  que generarán empleo en Tlaquepaque por una cantidad de "/>
  </hyperlinks>
  <pageMargins left="0.70866141732283472" right="0.70866141732283472" top="0.74803149606299213" bottom="0.74803149606299213" header="0.31496062992125984" footer="0.31496062992125984"/>
  <pageSetup paperSize="173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zoomScale="115" zoomScaleNormal="115" workbookViewId="0"/>
  </sheetViews>
  <sheetFormatPr baseColWidth="10" defaultRowHeight="15" x14ac:dyDescent="0.25"/>
  <cols>
    <col min="2" max="2" width="34.7109375" customWidth="1"/>
    <col min="3" max="3" width="16.28515625" bestFit="1" customWidth="1"/>
    <col min="4" max="4" width="14.140625" bestFit="1" customWidth="1"/>
    <col min="5" max="5" width="22.5703125" bestFit="1" customWidth="1"/>
    <col min="7" max="7" width="15.140625" customWidth="1"/>
  </cols>
  <sheetData>
    <row r="1" spans="1:9" ht="63.75" customHeight="1" x14ac:dyDescent="0.25">
      <c r="A1" s="104" t="s">
        <v>27</v>
      </c>
      <c r="B1" s="133" t="s">
        <v>56</v>
      </c>
      <c r="C1" s="133"/>
      <c r="D1" s="133"/>
      <c r="E1" s="133"/>
      <c r="F1" s="133"/>
    </row>
    <row r="2" spans="1:9" x14ac:dyDescent="0.25">
      <c r="C2" s="7" t="s">
        <v>7</v>
      </c>
      <c r="D2" s="65">
        <f>C14</f>
        <v>0</v>
      </c>
    </row>
    <row r="3" spans="1:9" x14ac:dyDescent="0.25">
      <c r="B3" s="134" t="s">
        <v>76</v>
      </c>
      <c r="C3" s="134"/>
      <c r="D3" s="134"/>
      <c r="E3" s="134"/>
      <c r="F3" s="134"/>
    </row>
    <row r="4" spans="1:9" ht="39" customHeight="1" x14ac:dyDescent="0.25">
      <c r="B4" s="134"/>
      <c r="C4" s="134"/>
      <c r="D4" s="134"/>
      <c r="E4" s="134"/>
      <c r="F4" s="134"/>
    </row>
    <row r="5" spans="1:9" x14ac:dyDescent="0.25">
      <c r="I5" t="s">
        <v>6</v>
      </c>
    </row>
    <row r="6" spans="1:9" ht="15.75" thickBot="1" x14ac:dyDescent="0.3">
      <c r="B6" s="142" t="s">
        <v>30</v>
      </c>
      <c r="C6" s="142" t="s">
        <v>31</v>
      </c>
      <c r="D6" s="142" t="s">
        <v>32</v>
      </c>
      <c r="E6" s="143" t="s">
        <v>33</v>
      </c>
      <c r="F6" s="143"/>
    </row>
    <row r="7" spans="1:9" ht="18.75" thickBot="1" x14ac:dyDescent="0.3">
      <c r="B7" s="143"/>
      <c r="C7" s="143"/>
      <c r="D7" s="143"/>
      <c r="E7" s="37" t="s">
        <v>34</v>
      </c>
      <c r="F7" s="37" t="s">
        <v>35</v>
      </c>
    </row>
    <row r="8" spans="1:9" ht="15.75" thickBot="1" x14ac:dyDescent="0.3">
      <c r="B8" s="38" t="s">
        <v>36</v>
      </c>
      <c r="C8" s="39">
        <v>106215</v>
      </c>
      <c r="D8" s="39">
        <v>2888</v>
      </c>
      <c r="E8" s="40">
        <v>2.8000000000000001E-2</v>
      </c>
      <c r="F8" s="40">
        <v>0.75349999999999995</v>
      </c>
    </row>
    <row r="9" spans="1:9" ht="15.75" thickBot="1" x14ac:dyDescent="0.3">
      <c r="B9" s="38" t="s">
        <v>37</v>
      </c>
      <c r="C9" s="41">
        <v>106654</v>
      </c>
      <c r="D9" s="42">
        <v>439</v>
      </c>
      <c r="E9" s="43">
        <v>4.1000000000000003E-3</v>
      </c>
      <c r="F9" s="43">
        <v>0.1145</v>
      </c>
    </row>
    <row r="10" spans="1:9" ht="15.75" thickBot="1" x14ac:dyDescent="0.3">
      <c r="B10" s="38" t="s">
        <v>38</v>
      </c>
      <c r="C10" s="39">
        <v>107160</v>
      </c>
      <c r="D10" s="44">
        <v>506</v>
      </c>
      <c r="E10" s="40">
        <v>4.7000000000000002E-3</v>
      </c>
      <c r="F10" s="40">
        <v>0.13200000000000001</v>
      </c>
    </row>
    <row r="11" spans="1:9" ht="15.75" thickBot="1" x14ac:dyDescent="0.3">
      <c r="B11" s="45" t="s">
        <v>39</v>
      </c>
      <c r="C11" s="46">
        <v>107160</v>
      </c>
      <c r="D11" s="46">
        <v>3833</v>
      </c>
      <c r="E11" s="47">
        <v>3.6799999999999999E-2</v>
      </c>
      <c r="F11" s="47">
        <v>1</v>
      </c>
    </row>
    <row r="12" spans="1:9" ht="15.75" thickBot="1" x14ac:dyDescent="0.3">
      <c r="B12" s="38" t="s">
        <v>40</v>
      </c>
      <c r="C12" s="39">
        <v>109259</v>
      </c>
      <c r="D12" s="39">
        <v>2099</v>
      </c>
      <c r="E12" s="40">
        <v>1.9599999999999999E-2</v>
      </c>
      <c r="F12" s="40"/>
    </row>
    <row r="13" spans="1:9" ht="15.75" thickBot="1" x14ac:dyDescent="0.3">
      <c r="B13" s="38" t="s">
        <v>41</v>
      </c>
      <c r="C13" s="41">
        <v>109145</v>
      </c>
      <c r="D13" s="48">
        <v>-114</v>
      </c>
      <c r="E13" s="49">
        <v>-1E-3</v>
      </c>
      <c r="F13" s="49"/>
    </row>
    <row r="14" spans="1:9" ht="15.75" thickBot="1" x14ac:dyDescent="0.3">
      <c r="B14" s="38" t="s">
        <v>42</v>
      </c>
      <c r="C14" s="39"/>
      <c r="D14" s="44"/>
      <c r="E14" s="40"/>
      <c r="F14" s="40"/>
    </row>
    <row r="15" spans="1:9" ht="15.75" thickBot="1" x14ac:dyDescent="0.3">
      <c r="B15" s="50" t="s">
        <v>43</v>
      </c>
      <c r="C15" s="46"/>
      <c r="D15" s="46"/>
      <c r="E15" s="47"/>
      <c r="F15" s="108"/>
    </row>
    <row r="16" spans="1:9" ht="15.75" thickBot="1" x14ac:dyDescent="0.3">
      <c r="B16" s="38" t="s">
        <v>44</v>
      </c>
      <c r="C16" s="39"/>
      <c r="D16" s="52"/>
      <c r="E16" s="53"/>
      <c r="F16" s="40"/>
    </row>
    <row r="17" spans="2:9" ht="15.75" thickBot="1" x14ac:dyDescent="0.3">
      <c r="B17" s="38" t="s">
        <v>45</v>
      </c>
      <c r="C17" s="41"/>
      <c r="D17" s="41"/>
      <c r="E17" s="43"/>
      <c r="F17" s="43"/>
    </row>
    <row r="18" spans="2:9" ht="15.75" thickBot="1" x14ac:dyDescent="0.3">
      <c r="B18" s="54" t="s">
        <v>46</v>
      </c>
      <c r="C18" s="39"/>
      <c r="D18" s="44"/>
      <c r="E18" s="40"/>
      <c r="F18" s="40"/>
    </row>
    <row r="19" spans="2:9" ht="15.75" thickBot="1" x14ac:dyDescent="0.3">
      <c r="B19" s="55" t="s">
        <v>47</v>
      </c>
      <c r="C19" s="46"/>
      <c r="D19" s="46"/>
      <c r="E19" s="47"/>
      <c r="F19" s="51"/>
    </row>
    <row r="20" spans="2:9" ht="15.75" thickBot="1" x14ac:dyDescent="0.3">
      <c r="B20" s="54" t="s">
        <v>48</v>
      </c>
      <c r="C20" s="56"/>
      <c r="D20" s="56"/>
      <c r="E20" s="56"/>
      <c r="F20" s="56"/>
    </row>
    <row r="21" spans="2:9" ht="15.75" thickBot="1" x14ac:dyDescent="0.3">
      <c r="B21" s="54" t="s">
        <v>49</v>
      </c>
      <c r="C21" s="56"/>
      <c r="D21" s="56"/>
      <c r="E21" s="56"/>
      <c r="F21" s="56"/>
    </row>
    <row r="22" spans="2:9" ht="15.75" thickBot="1" x14ac:dyDescent="0.3">
      <c r="B22" s="54" t="s">
        <v>50</v>
      </c>
      <c r="C22" s="56"/>
      <c r="D22" s="57"/>
      <c r="E22" s="56"/>
      <c r="F22" s="56"/>
    </row>
    <row r="23" spans="2:9" ht="15.75" thickBot="1" x14ac:dyDescent="0.3">
      <c r="B23" s="55" t="s">
        <v>51</v>
      </c>
      <c r="C23" s="58"/>
      <c r="D23" s="58"/>
      <c r="E23" s="59"/>
      <c r="F23" s="59"/>
    </row>
    <row r="24" spans="2:9" ht="15.75" thickBot="1" x14ac:dyDescent="0.3">
      <c r="B24" s="60" t="s">
        <v>52</v>
      </c>
      <c r="C24" s="61"/>
      <c r="D24" s="61"/>
      <c r="E24" s="62"/>
      <c r="F24" s="61"/>
    </row>
    <row r="25" spans="2:9" x14ac:dyDescent="0.25">
      <c r="B25" s="63" t="s">
        <v>53</v>
      </c>
      <c r="C25" s="63" t="s">
        <v>54</v>
      </c>
      <c r="D25" s="63" t="s">
        <v>55</v>
      </c>
      <c r="E25" s="64"/>
      <c r="F25" s="64"/>
    </row>
    <row r="26" spans="2:9" x14ac:dyDescent="0.25">
      <c r="I26" s="6"/>
    </row>
    <row r="28" spans="2:9" ht="15" customHeight="1" x14ac:dyDescent="0.25">
      <c r="B28" s="135" t="s">
        <v>26</v>
      </c>
      <c r="C28" s="135"/>
      <c r="D28" s="135"/>
      <c r="E28" s="135"/>
      <c r="F28" s="135"/>
    </row>
    <row r="29" spans="2:9" ht="43.5" customHeight="1" x14ac:dyDescent="0.25">
      <c r="B29" s="141" t="s">
        <v>80</v>
      </c>
      <c r="C29" s="141"/>
      <c r="D29" s="141"/>
      <c r="E29" s="141"/>
      <c r="F29" s="141"/>
    </row>
    <row r="31" spans="2:9" ht="18.75" thickBot="1" x14ac:dyDescent="0.3">
      <c r="B31" s="8" t="s">
        <v>9</v>
      </c>
      <c r="C31" s="9" t="s">
        <v>77</v>
      </c>
      <c r="D31" s="10" t="s">
        <v>10</v>
      </c>
    </row>
    <row r="32" spans="2:9" x14ac:dyDescent="0.25">
      <c r="B32" s="11" t="s">
        <v>11</v>
      </c>
      <c r="C32" s="136">
        <f>SUM(C34:C45)</f>
        <v>1377586</v>
      </c>
      <c r="D32" s="138" t="s">
        <v>12</v>
      </c>
    </row>
    <row r="33" spans="2:8" ht="15.75" thickBot="1" x14ac:dyDescent="0.3">
      <c r="B33" s="12" t="s">
        <v>13</v>
      </c>
      <c r="C33" s="137"/>
      <c r="D33" s="139"/>
    </row>
    <row r="34" spans="2:8" ht="15.75" thickBot="1" x14ac:dyDescent="0.3">
      <c r="B34" s="105" t="s">
        <v>14</v>
      </c>
      <c r="C34" s="106">
        <v>704369</v>
      </c>
      <c r="D34" s="107">
        <v>1</v>
      </c>
    </row>
    <row r="35" spans="2:8" ht="15.75" thickBot="1" x14ac:dyDescent="0.3">
      <c r="B35" s="13" t="s">
        <v>15</v>
      </c>
      <c r="C35" s="14">
        <v>393291</v>
      </c>
      <c r="D35" s="15">
        <v>2</v>
      </c>
    </row>
    <row r="36" spans="2:8" ht="15.75" thickBot="1" x14ac:dyDescent="0.3">
      <c r="B36" s="16" t="s">
        <v>16</v>
      </c>
      <c r="C36" s="17">
        <v>109145</v>
      </c>
      <c r="D36" s="18">
        <v>3</v>
      </c>
    </row>
    <row r="37" spans="2:8" ht="15.75" thickBot="1" x14ac:dyDescent="0.3">
      <c r="B37" s="19" t="s">
        <v>17</v>
      </c>
      <c r="C37" s="20">
        <v>80554</v>
      </c>
      <c r="D37" s="21">
        <v>4</v>
      </c>
    </row>
    <row r="38" spans="2:8" ht="15.75" thickBot="1" x14ac:dyDescent="0.3">
      <c r="B38" s="22" t="s">
        <v>18</v>
      </c>
      <c r="C38" s="23">
        <v>50023</v>
      </c>
      <c r="D38" s="24">
        <v>5</v>
      </c>
    </row>
    <row r="39" spans="2:8" ht="15.75" thickBot="1" x14ac:dyDescent="0.3">
      <c r="B39" s="25" t="s">
        <v>19</v>
      </c>
      <c r="C39" s="26">
        <v>27705</v>
      </c>
      <c r="D39" s="27">
        <v>6</v>
      </c>
    </row>
    <row r="40" spans="2:8" ht="15.75" thickBot="1" x14ac:dyDescent="0.3">
      <c r="B40" s="25" t="s">
        <v>20</v>
      </c>
      <c r="C40" s="26">
        <v>7196</v>
      </c>
      <c r="D40" s="27">
        <v>7</v>
      </c>
    </row>
    <row r="41" spans="2:8" ht="15.75" thickBot="1" x14ac:dyDescent="0.3">
      <c r="B41" s="25" t="s">
        <v>21</v>
      </c>
      <c r="C41" s="26">
        <v>3523</v>
      </c>
      <c r="D41" s="27">
        <v>8</v>
      </c>
    </row>
    <row r="42" spans="2:8" ht="15.75" thickBot="1" x14ac:dyDescent="0.3">
      <c r="B42" s="25" t="s">
        <v>22</v>
      </c>
      <c r="C42" s="28">
        <v>996</v>
      </c>
      <c r="D42" s="27">
        <v>9</v>
      </c>
    </row>
    <row r="43" spans="2:8" ht="15.75" thickBot="1" x14ac:dyDescent="0.3">
      <c r="B43" s="25" t="s">
        <v>23</v>
      </c>
      <c r="C43" s="28">
        <v>596</v>
      </c>
      <c r="D43" s="27">
        <v>10</v>
      </c>
    </row>
    <row r="44" spans="2:8" ht="15.75" thickBot="1" x14ac:dyDescent="0.3">
      <c r="B44" s="25" t="s">
        <v>24</v>
      </c>
      <c r="C44" s="28">
        <v>166</v>
      </c>
      <c r="D44" s="27">
        <v>11</v>
      </c>
    </row>
    <row r="45" spans="2:8" x14ac:dyDescent="0.25">
      <c r="B45" s="29" t="s">
        <v>25</v>
      </c>
      <c r="C45" s="30">
        <v>22</v>
      </c>
      <c r="D45" s="31">
        <v>12</v>
      </c>
    </row>
    <row r="46" spans="2:8" x14ac:dyDescent="0.25">
      <c r="B46" s="140" t="s">
        <v>6</v>
      </c>
      <c r="C46" s="140"/>
      <c r="D46" s="140"/>
    </row>
    <row r="48" spans="2:8" ht="18" x14ac:dyDescent="0.25">
      <c r="B48" s="135" t="s">
        <v>57</v>
      </c>
      <c r="C48" s="135"/>
      <c r="D48" s="135"/>
      <c r="E48" s="135"/>
      <c r="F48" s="135"/>
      <c r="G48" s="135"/>
      <c r="H48" s="135"/>
    </row>
    <row r="49" spans="2:8" ht="18" x14ac:dyDescent="0.25">
      <c r="B49" s="135" t="s">
        <v>88</v>
      </c>
      <c r="C49" s="135"/>
      <c r="D49" s="135"/>
      <c r="E49" s="135"/>
      <c r="F49" s="135"/>
      <c r="G49" s="135"/>
      <c r="H49" s="135"/>
    </row>
    <row r="71" spans="2:8" ht="18.75" x14ac:dyDescent="0.25">
      <c r="B71" s="145" t="s">
        <v>58</v>
      </c>
      <c r="C71" s="145"/>
      <c r="D71" s="145"/>
      <c r="E71" s="145"/>
      <c r="F71" s="145"/>
      <c r="G71" s="145"/>
    </row>
    <row r="72" spans="2:8" ht="18.75" x14ac:dyDescent="0.25">
      <c r="B72" s="145" t="s">
        <v>59</v>
      </c>
      <c r="C72" s="145"/>
      <c r="D72" s="145"/>
      <c r="E72" s="145"/>
      <c r="F72" s="145"/>
      <c r="G72" s="145"/>
    </row>
    <row r="73" spans="2:8" ht="18.75" x14ac:dyDescent="0.25">
      <c r="B73" s="145" t="s">
        <v>79</v>
      </c>
      <c r="C73" s="145"/>
      <c r="D73" s="145"/>
      <c r="E73" s="145"/>
      <c r="F73" s="145"/>
      <c r="G73" s="145"/>
      <c r="H73" t="s">
        <v>69</v>
      </c>
    </row>
    <row r="74" spans="2:8" ht="18.75" x14ac:dyDescent="0.25">
      <c r="B74" s="145" t="s">
        <v>60</v>
      </c>
      <c r="C74" s="145"/>
      <c r="D74" s="145"/>
      <c r="E74" s="145"/>
      <c r="F74" s="145"/>
      <c r="G74" s="145"/>
    </row>
    <row r="75" spans="2:8" ht="30.75" thickBot="1" x14ac:dyDescent="0.3">
      <c r="B75" s="99" t="s">
        <v>61</v>
      </c>
      <c r="C75" s="146" t="s">
        <v>77</v>
      </c>
      <c r="D75" s="146"/>
      <c r="E75" s="146"/>
      <c r="F75" s="101" t="s">
        <v>62</v>
      </c>
      <c r="G75" s="100" t="s">
        <v>63</v>
      </c>
    </row>
    <row r="76" spans="2:8" ht="15.75" thickBot="1" x14ac:dyDescent="0.3">
      <c r="B76" s="67" t="s">
        <v>70</v>
      </c>
      <c r="C76" s="68">
        <v>32840</v>
      </c>
      <c r="D76" s="69"/>
      <c r="E76" s="69"/>
      <c r="F76" s="70">
        <v>1</v>
      </c>
      <c r="G76" s="71">
        <f>C76/$C$84</f>
        <v>0.3008841449447982</v>
      </c>
    </row>
    <row r="77" spans="2:8" ht="15.75" thickBot="1" x14ac:dyDescent="0.3">
      <c r="B77" s="72" t="s">
        <v>65</v>
      </c>
      <c r="C77" s="73">
        <v>26617</v>
      </c>
      <c r="D77" s="74"/>
      <c r="E77" s="74"/>
      <c r="F77" s="75">
        <v>2</v>
      </c>
      <c r="G77" s="76">
        <f t="shared" ref="G77:G83" si="0">C77/$C$84</f>
        <v>0.24386824866003939</v>
      </c>
    </row>
    <row r="78" spans="2:8" ht="15.75" thickBot="1" x14ac:dyDescent="0.3">
      <c r="B78" s="77" t="s">
        <v>64</v>
      </c>
      <c r="C78" s="109">
        <v>25151</v>
      </c>
      <c r="D78" s="78"/>
      <c r="E78" s="78"/>
      <c r="F78" s="79">
        <v>3</v>
      </c>
      <c r="G78" s="80">
        <f t="shared" si="0"/>
        <v>0.23043657519813093</v>
      </c>
    </row>
    <row r="79" spans="2:8" ht="15.75" thickBot="1" x14ac:dyDescent="0.3">
      <c r="B79" s="81" t="s">
        <v>66</v>
      </c>
      <c r="C79" s="82">
        <v>11991</v>
      </c>
      <c r="D79" s="83"/>
      <c r="E79" s="83"/>
      <c r="F79" s="84">
        <v>4</v>
      </c>
      <c r="G79" s="85">
        <f t="shared" si="0"/>
        <v>0.10986302624948463</v>
      </c>
    </row>
    <row r="80" spans="2:8" ht="15.75" thickBot="1" x14ac:dyDescent="0.3">
      <c r="B80" s="86" t="s">
        <v>71</v>
      </c>
      <c r="C80" s="87">
        <v>11778</v>
      </c>
      <c r="D80" s="88"/>
      <c r="E80" s="88"/>
      <c r="F80" s="89">
        <v>5</v>
      </c>
      <c r="G80" s="90">
        <f t="shared" si="0"/>
        <v>0.10791149388428238</v>
      </c>
    </row>
    <row r="81" spans="2:7" ht="15.75" thickBot="1" x14ac:dyDescent="0.3">
      <c r="B81" s="91" t="s">
        <v>72</v>
      </c>
      <c r="C81" s="92">
        <v>330</v>
      </c>
      <c r="D81" s="93"/>
      <c r="E81" s="93"/>
      <c r="F81" s="92">
        <v>6</v>
      </c>
      <c r="G81" s="94">
        <f t="shared" si="0"/>
        <v>3.0235008474964495E-3</v>
      </c>
    </row>
    <row r="82" spans="2:7" ht="15.75" thickBot="1" x14ac:dyDescent="0.3">
      <c r="B82" s="91" t="s">
        <v>73</v>
      </c>
      <c r="C82" s="92">
        <v>259</v>
      </c>
      <c r="D82" s="93"/>
      <c r="E82" s="93"/>
      <c r="F82" s="92">
        <v>7</v>
      </c>
      <c r="G82" s="94">
        <f t="shared" si="0"/>
        <v>2.3729900590956986E-3</v>
      </c>
    </row>
    <row r="83" spans="2:7" ht="15.75" thickBot="1" x14ac:dyDescent="0.3">
      <c r="B83" s="91" t="s">
        <v>74</v>
      </c>
      <c r="C83" s="92">
        <v>179</v>
      </c>
      <c r="D83" s="93"/>
      <c r="E83" s="93"/>
      <c r="F83" s="92">
        <v>8</v>
      </c>
      <c r="G83" s="94">
        <f t="shared" si="0"/>
        <v>1.6400201566723167E-3</v>
      </c>
    </row>
    <row r="84" spans="2:7" x14ac:dyDescent="0.25">
      <c r="B84" s="95" t="s">
        <v>78</v>
      </c>
      <c r="C84" s="102">
        <f>SUM(C76:C83)</f>
        <v>109145</v>
      </c>
      <c r="D84" s="96"/>
      <c r="E84" s="96"/>
      <c r="F84" s="97"/>
      <c r="G84" s="98">
        <v>1</v>
      </c>
    </row>
    <row r="85" spans="2:7" x14ac:dyDescent="0.25">
      <c r="B85" s="144" t="s">
        <v>67</v>
      </c>
      <c r="C85" s="144"/>
      <c r="D85" s="144"/>
      <c r="E85" s="144"/>
      <c r="F85" s="144"/>
      <c r="G85" s="144"/>
    </row>
    <row r="101" spans="1:8" x14ac:dyDescent="0.25">
      <c r="B101" s="66"/>
    </row>
    <row r="102" spans="1:8" x14ac:dyDescent="0.25">
      <c r="B102" s="66"/>
    </row>
    <row r="103" spans="1:8" ht="18" x14ac:dyDescent="0.25">
      <c r="B103" s="32"/>
    </row>
    <row r="104" spans="1:8" ht="18" x14ac:dyDescent="0.25">
      <c r="B104" s="32"/>
    </row>
    <row r="105" spans="1:8" ht="18" x14ac:dyDescent="0.25">
      <c r="B105" s="32"/>
    </row>
    <row r="106" spans="1:8" ht="18" x14ac:dyDescent="0.25">
      <c r="B106" s="32"/>
    </row>
    <row r="107" spans="1:8" ht="18" x14ac:dyDescent="0.25">
      <c r="B107" s="32"/>
    </row>
    <row r="108" spans="1:8" ht="28.5" x14ac:dyDescent="0.45">
      <c r="A108" s="33" t="s">
        <v>27</v>
      </c>
      <c r="B108" s="128" t="s">
        <v>28</v>
      </c>
      <c r="C108" s="128"/>
      <c r="D108" s="128"/>
      <c r="E108" s="128"/>
      <c r="F108" s="128"/>
      <c r="G108" s="128"/>
      <c r="H108" s="128"/>
    </row>
    <row r="110" spans="1:8" ht="69" customHeight="1" x14ac:dyDescent="0.25">
      <c r="B110" s="129" t="s">
        <v>81</v>
      </c>
      <c r="C110" s="129"/>
      <c r="D110" s="129"/>
      <c r="E110" s="129"/>
      <c r="F110" s="129"/>
      <c r="G110" s="129"/>
      <c r="H110" s="36"/>
    </row>
    <row r="112" spans="1:8" ht="15.75" x14ac:dyDescent="0.25">
      <c r="B112" s="35" t="s">
        <v>8</v>
      </c>
      <c r="C112" s="114" t="s">
        <v>89</v>
      </c>
    </row>
    <row r="113" spans="2:9" ht="15.75" thickBot="1" x14ac:dyDescent="0.3">
      <c r="B113" s="35"/>
      <c r="C113" s="110"/>
    </row>
    <row r="114" spans="2:9" ht="30" x14ac:dyDescent="0.25">
      <c r="B114" s="130" t="s">
        <v>86</v>
      </c>
      <c r="C114" s="131"/>
      <c r="D114" s="132"/>
      <c r="E114" s="115" t="s">
        <v>84</v>
      </c>
      <c r="F114" s="120" t="s">
        <v>85</v>
      </c>
    </row>
    <row r="115" spans="2:9" x14ac:dyDescent="0.25">
      <c r="B115" s="147" t="s">
        <v>82</v>
      </c>
      <c r="C115" s="148"/>
      <c r="D115" s="149"/>
      <c r="E115" s="116">
        <v>3581882.55</v>
      </c>
      <c r="F115" s="117">
        <v>83</v>
      </c>
      <c r="G115" s="112"/>
      <c r="H115" s="112"/>
      <c r="I115" s="113"/>
    </row>
    <row r="116" spans="2:9" ht="15.75" thickBot="1" x14ac:dyDescent="0.3">
      <c r="B116" s="150" t="s">
        <v>83</v>
      </c>
      <c r="C116" s="151"/>
      <c r="D116" s="152"/>
      <c r="E116" s="118">
        <v>120713124</v>
      </c>
      <c r="F116" s="119">
        <v>366</v>
      </c>
      <c r="G116" s="112"/>
      <c r="H116" s="112"/>
      <c r="I116" s="112"/>
    </row>
    <row r="117" spans="2:9" ht="21" x14ac:dyDescent="0.35">
      <c r="B117" s="35"/>
      <c r="C117" s="110"/>
      <c r="E117" s="111">
        <f>SUM(E115:E116)</f>
        <v>124295006.55</v>
      </c>
      <c r="F117" s="121">
        <f>SUM(F115:F116)</f>
        <v>449</v>
      </c>
    </row>
    <row r="118" spans="2:9" x14ac:dyDescent="0.25">
      <c r="B118" s="35"/>
      <c r="C118" s="110"/>
    </row>
    <row r="119" spans="2:9" x14ac:dyDescent="0.25">
      <c r="B119" s="34" t="s">
        <v>29</v>
      </c>
    </row>
  </sheetData>
  <sheetProtection password="B26A" sheet="1" objects="1" scenarios="1" selectLockedCells="1"/>
  <mergeCells count="24">
    <mergeCell ref="B85:G85"/>
    <mergeCell ref="B48:H48"/>
    <mergeCell ref="B49:H49"/>
    <mergeCell ref="B74:G74"/>
    <mergeCell ref="C75:E75"/>
    <mergeCell ref="B71:G71"/>
    <mergeCell ref="B72:G72"/>
    <mergeCell ref="B73:G73"/>
    <mergeCell ref="B46:D46"/>
    <mergeCell ref="B29:F29"/>
    <mergeCell ref="B6:B7"/>
    <mergeCell ref="C6:C7"/>
    <mergeCell ref="D6:D7"/>
    <mergeCell ref="E6:F6"/>
    <mergeCell ref="B1:F1"/>
    <mergeCell ref="B3:F4"/>
    <mergeCell ref="B28:F28"/>
    <mergeCell ref="C32:C33"/>
    <mergeCell ref="D32:D33"/>
    <mergeCell ref="B116:D116"/>
    <mergeCell ref="B108:H108"/>
    <mergeCell ref="B110:G110"/>
    <mergeCell ref="B114:D114"/>
    <mergeCell ref="B115:D115"/>
  </mergeCells>
  <hyperlinks>
    <hyperlink ref="A1" location="ESTADISTICAS!C21" display="Regresar"/>
    <hyperlink ref="A108" location="ESTADISTICAS!C17" display="Regresar"/>
  </hyperlinks>
  <pageMargins left="0.70866141732283472" right="0.70866141732283472" top="0.74803149606299213" bottom="0.74803149606299213" header="0.31496062992125984" footer="0.31496062992125984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ESTADISTICAS</vt:lpstr>
      <vt:lpstr>SIIM</vt:lpstr>
      <vt:lpstr>ESTADISTICAS!Área_de_impresión</vt:lpstr>
      <vt:lpstr>comde</vt:lpstr>
      <vt:lpstr>SIIM!OLE_LINK1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Sdtv</cp:lastModifiedBy>
  <cp:lastPrinted>2018-11-14T19:17:27Z</cp:lastPrinted>
  <dcterms:created xsi:type="dcterms:W3CDTF">2018-10-24T14:55:22Z</dcterms:created>
  <dcterms:modified xsi:type="dcterms:W3CDTF">2018-11-14T19:47:16Z</dcterms:modified>
</cp:coreProperties>
</file>