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/>
  <c r="C24"/>
  <c r="C55" l="1"/>
  <c r="C56" s="1"/>
  <c r="B55"/>
  <c r="B56" s="1"/>
</calcChain>
</file>

<file path=xl/sharedStrings.xml><?xml version="1.0" encoding="utf-8"?>
<sst xmlns="http://schemas.openxmlformats.org/spreadsheetml/2006/main" count="31" uniqueCount="21">
  <si>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</si>
  <si>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</si>
  <si>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</si>
  <si>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</si>
  <si>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</si>
  <si>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</si>
  <si>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</si>
  <si>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</si>
  <si>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</si>
  <si>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</si>
  <si>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</si>
  <si>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</si>
  <si>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</si>
  <si>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</si>
  <si>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</si>
  <si>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BAJIO</t>
  </si>
  <si>
    <t>INTERNET</t>
  </si>
  <si>
    <t>SCOTIABANK</t>
  </si>
  <si>
    <t>BANCOMER</t>
  </si>
  <si>
    <t>ESTAC.BANORTE</t>
  </si>
  <si>
    <t>BANREGIO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</si>
</sst>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4" fontId="0" fillId="0" borderId="4" xfId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Externos'!$A$6:$A$23</c:f>
              <c:strCache>
                <c:ptCount val="18"/>
                <c:pt idx="0">
                  <c:v>BANREGIO</c:v>
                </c:pt>
                <c:pt idx="1">
                  <c:v>HSBC</c:v>
                </c:pt>
                <c:pt idx="2">
                  <c:v>SCOTIABANK</c:v>
                </c:pt>
                <c:pt idx="3">
                  <c:v>BANAMEX</c:v>
                </c:pt>
                <c:pt idx="4">
                  <c:v>INTERNET</c:v>
                </c:pt>
                <c:pt idx="5">
                  <c:v>SANTANDER</c:v>
                </c:pt>
                <c:pt idx="6">
                  <c:v>HSBC</c:v>
                </c:pt>
                <c:pt idx="7">
                  <c:v>BAJIO</c:v>
                </c:pt>
                <c:pt idx="8">
                  <c:v>BANORTE</c:v>
                </c:pt>
                <c:pt idx="9">
                  <c:v>BANCOMER</c:v>
                </c:pt>
                <c:pt idx="10">
                  <c:v>BANCOMER</c:v>
                </c:pt>
                <c:pt idx="11">
                  <c:v>SANTANDER</c:v>
                </c:pt>
                <c:pt idx="12">
                  <c:v>OXXO</c:v>
                </c:pt>
                <c:pt idx="13">
                  <c:v>BANORTE</c:v>
                </c:pt>
                <c:pt idx="14">
                  <c:v>OXXO</c:v>
                </c:pt>
                <c:pt idx="15">
                  <c:v>ESTAC.BANORTE</c:v>
                </c:pt>
                <c:pt idx="16">
                  <c:v>INTERNET</c:v>
                </c:pt>
                <c:pt idx="17">
                  <c:v>INTERNET</c:v>
                </c:pt>
              </c:strCache>
            </c:strRef>
          </c:cat>
          <c:val>
            <c:numRef>
              <c:f>'Pagos Externos'!$B$6:$B$23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8</c:v>
                </c:pt>
                <c:pt idx="12">
                  <c:v>10</c:v>
                </c:pt>
                <c:pt idx="13">
                  <c:v>11</c:v>
                </c:pt>
                <c:pt idx="14">
                  <c:v>19</c:v>
                </c:pt>
                <c:pt idx="15">
                  <c:v>101</c:v>
                </c:pt>
                <c:pt idx="16">
                  <c:v>167</c:v>
                </c:pt>
                <c:pt idx="17">
                  <c:v>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38345344"/>
        <c:axId val="38359424"/>
      </c:barChart>
      <c:catAx>
        <c:axId val="383453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359424"/>
        <c:crosses val="autoZero"/>
        <c:auto val="1"/>
        <c:lblAlgn val="ctr"/>
        <c:lblOffset val="100"/>
      </c:catAx>
      <c:valAx>
        <c:axId val="383594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34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Externos'!$A$6:$A$23</c:f>
              <c:strCache>
                <c:ptCount val="18"/>
                <c:pt idx="0">
                  <c:v>BANREGIO</c:v>
                </c:pt>
                <c:pt idx="1">
                  <c:v>HSBC</c:v>
                </c:pt>
                <c:pt idx="2">
                  <c:v>SCOTIABANK</c:v>
                </c:pt>
                <c:pt idx="3">
                  <c:v>BANAMEX</c:v>
                </c:pt>
                <c:pt idx="4">
                  <c:v>INTERNET</c:v>
                </c:pt>
                <c:pt idx="5">
                  <c:v>SANTANDER</c:v>
                </c:pt>
                <c:pt idx="6">
                  <c:v>HSBC</c:v>
                </c:pt>
                <c:pt idx="7">
                  <c:v>BAJIO</c:v>
                </c:pt>
                <c:pt idx="8">
                  <c:v>BANORTE</c:v>
                </c:pt>
                <c:pt idx="9">
                  <c:v>BANCOMER</c:v>
                </c:pt>
                <c:pt idx="10">
                  <c:v>BANCOMER</c:v>
                </c:pt>
                <c:pt idx="11">
                  <c:v>SANTANDER</c:v>
                </c:pt>
                <c:pt idx="12">
                  <c:v>OXXO</c:v>
                </c:pt>
                <c:pt idx="13">
                  <c:v>BANORTE</c:v>
                </c:pt>
                <c:pt idx="14">
                  <c:v>OXXO</c:v>
                </c:pt>
                <c:pt idx="15">
                  <c:v>ESTAC.BANORTE</c:v>
                </c:pt>
                <c:pt idx="16">
                  <c:v>INTERNET</c:v>
                </c:pt>
                <c:pt idx="17">
                  <c:v>INTERNET</c:v>
                </c:pt>
              </c:strCache>
            </c:strRef>
          </c:cat>
          <c:val>
            <c:numRef>
              <c:f>'Pagos Externos'!$C$6:$C$23</c:f>
              <c:numCache>
                <c:formatCode>_-"$"* #,##0.00_-;\-"$"* #,##0.00_-;_-"$"* "-"??_-;_-@_-</c:formatCode>
                <c:ptCount val="18"/>
                <c:pt idx="0">
                  <c:v>910.59</c:v>
                </c:pt>
                <c:pt idx="1">
                  <c:v>7210.67</c:v>
                </c:pt>
                <c:pt idx="2">
                  <c:v>1046.44</c:v>
                </c:pt>
                <c:pt idx="3">
                  <c:v>1341.19</c:v>
                </c:pt>
                <c:pt idx="4">
                  <c:v>1581</c:v>
                </c:pt>
                <c:pt idx="5">
                  <c:v>117.57</c:v>
                </c:pt>
                <c:pt idx="6">
                  <c:v>471.6</c:v>
                </c:pt>
                <c:pt idx="7">
                  <c:v>27678.42</c:v>
                </c:pt>
                <c:pt idx="8">
                  <c:v>543.41</c:v>
                </c:pt>
                <c:pt idx="9">
                  <c:v>8895.99</c:v>
                </c:pt>
                <c:pt idx="10">
                  <c:v>53857.99</c:v>
                </c:pt>
                <c:pt idx="11">
                  <c:v>37517.879999999997</c:v>
                </c:pt>
                <c:pt idx="12">
                  <c:v>1050</c:v>
                </c:pt>
                <c:pt idx="13">
                  <c:v>27176.77</c:v>
                </c:pt>
                <c:pt idx="14">
                  <c:v>54133.82</c:v>
                </c:pt>
                <c:pt idx="15">
                  <c:v>32510</c:v>
                </c:pt>
                <c:pt idx="16">
                  <c:v>559577.30000000005</c:v>
                </c:pt>
                <c:pt idx="17">
                  <c:v>137105.22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37884288"/>
        <c:axId val="37885824"/>
      </c:barChart>
      <c:catAx>
        <c:axId val="378842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885824"/>
        <c:crosses val="autoZero"/>
        <c:auto val="1"/>
        <c:lblAlgn val="ctr"/>
        <c:lblOffset val="100"/>
      </c:catAx>
      <c:valAx>
        <c:axId val="378858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88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Externos'!$B$54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Externos'!$A$55:$A$56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Externos'!$B$55:$B$56</c:f>
              <c:numCache>
                <c:formatCode>#,##0</c:formatCode>
                <c:ptCount val="2"/>
                <c:pt idx="0">
                  <c:v>595</c:v>
                </c:pt>
                <c:pt idx="1">
                  <c:v>17581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Externos'!$C$54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Externos'!$A$55:$A$56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Externos'!$C$55:$C$56</c:f>
              <c:numCache>
                <c:formatCode>_-"$"* #,##0.00_-;\-"$"* #,##0.00_-;_-"$"* "-"??_-;_-@_-</c:formatCode>
                <c:ptCount val="2"/>
                <c:pt idx="0">
                  <c:v>952725.86</c:v>
                </c:pt>
                <c:pt idx="1">
                  <c:v>168624692.5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27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27</xdr:row>
      <xdr:rowOff>180975</xdr:rowOff>
    </xdr:from>
    <xdr:to>
      <xdr:col>8</xdr:col>
      <xdr:colOff>552450</xdr:colOff>
      <xdr:row>42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48</xdr:row>
      <xdr:rowOff>119062</xdr:rowOff>
    </xdr:from>
    <xdr:to>
      <xdr:col>8</xdr:col>
      <xdr:colOff>581025</xdr:colOff>
      <xdr:row>63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63</xdr:row>
      <xdr:rowOff>133350</xdr:rowOff>
    </xdr:from>
    <xdr:to>
      <xdr:col>8</xdr:col>
      <xdr:colOff>581025</xdr:colOff>
      <xdr:row>78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topLeftCell="A40" zoomScaleNormal="100" workbookViewId="0">
      <selection activeCell="C58" sqref="C58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9" t="s">
        <v>7</v>
      </c>
      <c r="B1" s="19"/>
      <c r="C1" s="19"/>
      <c r="D1" s="19"/>
      <c r="E1" s="19"/>
      <c r="F1" s="19"/>
      <c r="G1" s="9"/>
    </row>
    <row r="2" spans="1:7" ht="15.75">
      <c r="A2" s="20" t="s">
        <v>8</v>
      </c>
      <c r="B2" s="20"/>
      <c r="C2" s="20"/>
      <c r="D2" s="20"/>
      <c r="E2" s="20"/>
      <c r="F2" s="20"/>
      <c r="G2" s="9"/>
    </row>
    <row r="3" spans="1:7">
      <c r="A3" s="21" t="s">
        <v>9</v>
      </c>
      <c r="B3" s="21"/>
      <c r="C3" s="21"/>
      <c r="D3" s="21"/>
      <c r="E3" s="21"/>
      <c r="F3" s="21"/>
    </row>
    <row r="4" spans="1:7" ht="15.75" thickBot="1"/>
    <row r="5" spans="1:7">
      <c r="A5" s="15" t="s">
        <v>0</v>
      </c>
      <c r="B5" s="10" t="s">
        <v>3</v>
      </c>
      <c r="C5" s="16" t="s">
        <v>1</v>
      </c>
    </row>
    <row r="6" spans="1:7">
      <c r="A6" s="11" t="s">
        <v>20</v>
      </c>
      <c r="B6" s="12">
        <v>1</v>
      </c>
      <c r="C6" s="17">
        <v>910.59</v>
      </c>
    </row>
    <row r="7" spans="1:7">
      <c r="A7" s="11" t="s">
        <v>12</v>
      </c>
      <c r="B7" s="12">
        <v>1</v>
      </c>
      <c r="C7" s="17">
        <v>7210.67</v>
      </c>
    </row>
    <row r="8" spans="1:7">
      <c r="A8" s="11" t="s">
        <v>17</v>
      </c>
      <c r="B8" s="12">
        <v>1</v>
      </c>
      <c r="C8" s="17">
        <v>1046.44</v>
      </c>
    </row>
    <row r="9" spans="1:7">
      <c r="A9" s="11" t="s">
        <v>10</v>
      </c>
      <c r="B9" s="12">
        <v>2</v>
      </c>
      <c r="C9" s="17">
        <v>1341.19</v>
      </c>
    </row>
    <row r="10" spans="1:7">
      <c r="A10" s="11" t="s">
        <v>16</v>
      </c>
      <c r="B10" s="12">
        <v>2</v>
      </c>
      <c r="C10" s="17">
        <v>1581</v>
      </c>
    </row>
    <row r="11" spans="1:7">
      <c r="A11" s="11" t="s">
        <v>14</v>
      </c>
      <c r="B11" s="12">
        <v>2</v>
      </c>
      <c r="C11" s="17">
        <v>117.57</v>
      </c>
    </row>
    <row r="12" spans="1:7">
      <c r="A12" s="11" t="s">
        <v>12</v>
      </c>
      <c r="B12" s="12">
        <v>2</v>
      </c>
      <c r="C12" s="17">
        <v>471.6</v>
      </c>
    </row>
    <row r="13" spans="1:7">
      <c r="A13" s="11" t="s">
        <v>15</v>
      </c>
      <c r="B13" s="12">
        <v>3</v>
      </c>
      <c r="C13" s="17">
        <v>27678.42</v>
      </c>
    </row>
    <row r="14" spans="1:7">
      <c r="A14" s="11" t="s">
        <v>11</v>
      </c>
      <c r="B14" s="12">
        <v>4</v>
      </c>
      <c r="C14" s="17">
        <v>543.41</v>
      </c>
    </row>
    <row r="15" spans="1:7">
      <c r="A15" s="11" t="s">
        <v>18</v>
      </c>
      <c r="B15" s="12">
        <v>4</v>
      </c>
      <c r="C15" s="17">
        <v>8895.99</v>
      </c>
    </row>
    <row r="16" spans="1:7">
      <c r="A16" s="11" t="s">
        <v>18</v>
      </c>
      <c r="B16" s="12">
        <v>4</v>
      </c>
      <c r="C16" s="17">
        <v>53857.99</v>
      </c>
    </row>
    <row r="17" spans="1:3">
      <c r="A17" s="11" t="s">
        <v>14</v>
      </c>
      <c r="B17" s="12">
        <v>8</v>
      </c>
      <c r="C17" s="17">
        <v>37517.879999999997</v>
      </c>
    </row>
    <row r="18" spans="1:3">
      <c r="A18" s="11" t="s">
        <v>13</v>
      </c>
      <c r="B18" s="12">
        <v>10</v>
      </c>
      <c r="C18" s="17">
        <v>1050</v>
      </c>
    </row>
    <row r="19" spans="1:3">
      <c r="A19" s="11" t="s">
        <v>11</v>
      </c>
      <c r="B19" s="12">
        <v>11</v>
      </c>
      <c r="C19" s="17">
        <v>27176.77</v>
      </c>
    </row>
    <row r="20" spans="1:3">
      <c r="A20" s="11" t="s">
        <v>13</v>
      </c>
      <c r="B20" s="12">
        <v>19</v>
      </c>
      <c r="C20" s="17">
        <v>54133.82</v>
      </c>
    </row>
    <row r="21" spans="1:3">
      <c r="A21" s="11" t="s">
        <v>19</v>
      </c>
      <c r="B21" s="12">
        <v>101</v>
      </c>
      <c r="C21" s="17">
        <v>32510</v>
      </c>
    </row>
    <row r="22" spans="1:3">
      <c r="A22" s="11" t="s">
        <v>16</v>
      </c>
      <c r="B22" s="12">
        <v>167</v>
      </c>
      <c r="C22" s="17">
        <v>559577.30000000005</v>
      </c>
    </row>
    <row r="23" spans="1:3" ht="15.75" thickBot="1">
      <c r="A23" s="13" t="s">
        <v>16</v>
      </c>
      <c r="B23" s="14">
        <v>253</v>
      </c>
      <c r="C23" s="18">
        <v>137105.22</v>
      </c>
    </row>
    <row r="24" spans="1:3">
      <c r="A24" s="1" t="s">
        <v>2</v>
      </c>
      <c r="B24" s="6">
        <f>SUM(B6:B23)</f>
        <v>595</v>
      </c>
      <c r="C24" s="7">
        <f>SUM(C6:C23)</f>
        <v>952725.86</v>
      </c>
    </row>
    <row r="29" spans="1:3">
      <c r="B29" s="5"/>
      <c r="C29" s="5"/>
    </row>
    <row r="54" spans="1:12">
      <c r="A54" s="8" t="s">
        <v>5</v>
      </c>
      <c r="B54" s="8" t="s">
        <v>3</v>
      </c>
      <c r="C54" s="8" t="s">
        <v>1</v>
      </c>
      <c r="K54" s="5"/>
      <c r="L54" s="5"/>
    </row>
    <row r="55" spans="1:12">
      <c r="A55" s="2" t="s">
        <v>4</v>
      </c>
      <c r="B55" s="3">
        <f>B24</f>
        <v>595</v>
      </c>
      <c r="C55" s="4">
        <f>C24</f>
        <v>952725.86</v>
      </c>
    </row>
    <row r="56" spans="1:12">
      <c r="A56" s="2" t="s">
        <v>6</v>
      </c>
      <c r="B56" s="3">
        <f>B57-B55</f>
        <v>17581</v>
      </c>
      <c r="C56" s="4">
        <f>C57-C55</f>
        <v>168624692.5</v>
      </c>
    </row>
    <row r="57" spans="1:12">
      <c r="A57" s="1" t="s">
        <v>2</v>
      </c>
      <c r="B57" s="6">
        <v>18176</v>
      </c>
      <c r="C57" s="7">
        <v>169577418.36000001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2020-10-29T18:10:48Z</dcterms:modified>
</cp:coreProperties>
</file>