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B14"/>
  <c r="C45" l="1"/>
  <c r="C46" s="1"/>
  <c r="B45"/>
  <c r="B46" s="1"/>
</calcChain>
</file>

<file path=xl/sharedStrings.xml><?xml version="1.0" encoding="utf-8"?>
<sst xmlns="http://schemas.openxmlformats.org/spreadsheetml/2006/main" count="21" uniqueCount="18">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</sst>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Externos'!$B$6:$B$13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164</c:v>
                </c:pt>
                <c:pt idx="3">
                  <c:v>4</c:v>
                </c:pt>
                <c:pt idx="4">
                  <c:v>77</c:v>
                </c:pt>
                <c:pt idx="5">
                  <c:v>20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61513728"/>
        <c:axId val="61525376"/>
      </c:barChart>
      <c:catAx>
        <c:axId val="61513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25376"/>
        <c:crosses val="autoZero"/>
        <c:auto val="1"/>
        <c:lblAlgn val="ctr"/>
        <c:lblOffset val="100"/>
      </c:catAx>
      <c:valAx>
        <c:axId val="615253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1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Externos'!$A$6:$A$13</c:f>
              <c:strCache>
                <c:ptCount val="8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OXXO</c:v>
                </c:pt>
                <c:pt idx="6">
                  <c:v>SANTANDER</c:v>
                </c:pt>
                <c:pt idx="7">
                  <c:v>SCOTIABANK</c:v>
                </c:pt>
              </c:strCache>
            </c:strRef>
          </c:cat>
          <c:val>
            <c:numRef>
              <c:f>'Pagos Externos'!$C$6:$C$13</c:f>
              <c:numCache>
                <c:formatCode>General</c:formatCode>
                <c:ptCount val="8"/>
                <c:pt idx="0">
                  <c:v>22247.119999999999</c:v>
                </c:pt>
                <c:pt idx="1">
                  <c:v>6293.48</c:v>
                </c:pt>
                <c:pt idx="2">
                  <c:v>25966.1</c:v>
                </c:pt>
                <c:pt idx="3">
                  <c:v>4251.8599999999997</c:v>
                </c:pt>
                <c:pt idx="4">
                  <c:v>165375.96</c:v>
                </c:pt>
                <c:pt idx="5">
                  <c:v>32721.919999999998</c:v>
                </c:pt>
                <c:pt idx="6">
                  <c:v>1152.24</c:v>
                </c:pt>
                <c:pt idx="7">
                  <c:v>3918.66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81198080"/>
        <c:axId val="155688320"/>
      </c:barChart>
      <c:catAx>
        <c:axId val="811980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8320"/>
        <c:crosses val="autoZero"/>
        <c:auto val="1"/>
        <c:lblAlgn val="ctr"/>
        <c:lblOffset val="100"/>
      </c:catAx>
      <c:valAx>
        <c:axId val="155688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Externos'!$B$45:$B$46</c:f>
              <c:numCache>
                <c:formatCode>#,##0</c:formatCode>
                <c:ptCount val="2"/>
                <c:pt idx="0">
                  <c:v>279</c:v>
                </c:pt>
                <c:pt idx="1">
                  <c:v>20088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Externos'!$A$45:$A$46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Externos'!$C$45:$C$46</c:f>
              <c:numCache>
                <c:formatCode>_-"$"* #,##0.00_-;\-"$"* #,##0.00_-;_-"$"* "-"??_-;_-@_-</c:formatCode>
                <c:ptCount val="2"/>
                <c:pt idx="0">
                  <c:v>261927.34</c:v>
                </c:pt>
                <c:pt idx="1">
                  <c:v>1580456995.1500001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17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17</xdr:row>
      <xdr:rowOff>180975</xdr:rowOff>
    </xdr:from>
    <xdr:to>
      <xdr:col>8</xdr:col>
      <xdr:colOff>552450</xdr:colOff>
      <xdr:row>32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38</xdr:row>
      <xdr:rowOff>119062</xdr:rowOff>
    </xdr:from>
    <xdr:to>
      <xdr:col>8</xdr:col>
      <xdr:colOff>581025</xdr:colOff>
      <xdr:row>53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53</xdr:row>
      <xdr:rowOff>133350</xdr:rowOff>
    </xdr:from>
    <xdr:to>
      <xdr:col>8</xdr:col>
      <xdr:colOff>581025</xdr:colOff>
      <xdr:row>68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15</v>
      </c>
      <c r="B1" s="11"/>
      <c r="C1" s="11"/>
      <c r="D1" s="11"/>
      <c r="E1" s="11"/>
      <c r="F1" s="11"/>
      <c r="G1" s="12"/>
    </row>
    <row r="2" spans="1:7" ht="15.75">
      <c r="A2" s="13" t="s">
        <v>16</v>
      </c>
      <c r="B2" s="13"/>
      <c r="C2" s="13"/>
      <c r="D2" s="13"/>
      <c r="E2" s="13"/>
      <c r="F2" s="13"/>
      <c r="G2" s="12"/>
    </row>
    <row r="3" spans="1:7">
      <c r="A3" s="14" t="s">
        <v>17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0</v>
      </c>
      <c r="B6" s="10">
        <v>6</v>
      </c>
      <c r="C6" s="10">
        <v>22247.119999999999</v>
      </c>
    </row>
    <row r="7" spans="1:7">
      <c r="A7" s="9" t="s">
        <v>1</v>
      </c>
      <c r="B7" s="10">
        <v>6</v>
      </c>
      <c r="C7" s="10">
        <v>6293.48</v>
      </c>
    </row>
    <row r="8" spans="1:7">
      <c r="A8" s="9" t="s">
        <v>2</v>
      </c>
      <c r="B8" s="10">
        <v>164</v>
      </c>
      <c r="C8" s="10">
        <v>25966.1</v>
      </c>
    </row>
    <row r="9" spans="1:7">
      <c r="A9" s="9" t="s">
        <v>3</v>
      </c>
      <c r="B9" s="10">
        <v>4</v>
      </c>
      <c r="C9" s="10">
        <v>4251.8599999999997</v>
      </c>
    </row>
    <row r="10" spans="1:7">
      <c r="A10" s="9" t="s">
        <v>4</v>
      </c>
      <c r="B10" s="10">
        <v>77</v>
      </c>
      <c r="C10" s="10">
        <v>165375.96</v>
      </c>
    </row>
    <row r="11" spans="1:7">
      <c r="A11" s="9" t="s">
        <v>5</v>
      </c>
      <c r="B11" s="10">
        <v>20</v>
      </c>
      <c r="C11" s="10">
        <v>32721.919999999998</v>
      </c>
    </row>
    <row r="12" spans="1:7">
      <c r="A12" s="9" t="s">
        <v>6</v>
      </c>
      <c r="B12" s="10">
        <v>1</v>
      </c>
      <c r="C12" s="10">
        <v>1152.24</v>
      </c>
    </row>
    <row r="13" spans="1:7">
      <c r="A13" s="9" t="s">
        <v>7</v>
      </c>
      <c r="B13" s="10">
        <v>1</v>
      </c>
      <c r="C13" s="10">
        <v>3918.66</v>
      </c>
    </row>
    <row r="14" spans="1:7">
      <c r="A14" s="1" t="s">
        <v>10</v>
      </c>
      <c r="B14" s="6">
        <f>SUM(B6:B13)</f>
        <v>279</v>
      </c>
      <c r="C14" s="7">
        <f>SUM(C6:C13)</f>
        <v>261927.34</v>
      </c>
    </row>
    <row r="19" spans="2:3">
      <c r="B19" s="5"/>
      <c r="C19" s="5"/>
    </row>
    <row r="44" spans="1:12">
      <c r="A44" s="8" t="s">
        <v>13</v>
      </c>
      <c r="B44" s="8" t="s">
        <v>11</v>
      </c>
      <c r="C44" s="8" t="s">
        <v>9</v>
      </c>
      <c r="K44" s="5"/>
      <c r="L44" s="5"/>
    </row>
    <row r="45" spans="1:12">
      <c r="A45" s="2" t="s">
        <v>12</v>
      </c>
      <c r="B45" s="3">
        <f>B14</f>
        <v>279</v>
      </c>
      <c r="C45" s="4">
        <f>C14</f>
        <v>261927.34</v>
      </c>
    </row>
    <row r="46" spans="1:12">
      <c r="A46" s="2" t="s">
        <v>14</v>
      </c>
      <c r="B46" s="3">
        <f>B47-B45</f>
        <v>20088</v>
      </c>
      <c r="C46" s="4">
        <f>C47-C45</f>
        <v>1580456995.1500001</v>
      </c>
    </row>
    <row r="47" spans="1:12">
      <c r="A47" s="1" t="s">
        <v>10</v>
      </c>
      <c r="B47" s="6">
        <v>20367</v>
      </c>
      <c r="C47" s="7">
        <v>1580718922.49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2019-12-03T17:28:32Z</dcterms:modified>
</cp:coreProperties>
</file>