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4.xml" ContentType="application/vnd.ms-office.chartsty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style2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/colors4.xml" ContentType="application/vnd.ms-office.chartcolorstyle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3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0730" windowHeight="11160"/>
  </bookViews>
  <sheets>
    <sheet name="Pagos Externos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" i="1"/>
  <c r="B15"/>
  <c r="C46" l="1"/>
  <c r="C47" s="1"/>
  <c r="B46"/>
  <c r="B47" s="1"/>
</calcChain>
</file>

<file path=xl/sharedStrings.xml><?xml version="1.0" encoding="utf-8"?>
<sst xmlns="http://schemas.openxmlformats.org/spreadsheetml/2006/main" count="22" uniqueCount="19">
  <si>
    <t>BANAMEX</t>
  </si>
  <si>
    <t>HSBC</t>
  </si>
  <si>
    <t>INTERNET</t>
  </si>
  <si>
    <t>OXXO</t>
  </si>
  <si>
    <t>SANTANDER</t>
  </si>
  <si>
    <t>SCOTIABANK</t>
  </si>
  <si>
    <t>CENTRO</t>
  </si>
  <si>
    <t>IMPORTE</t>
  </si>
  <si>
    <t>TOTAL</t>
  </si>
  <si>
    <t>MOVIMIENTOS</t>
  </si>
  <si>
    <t>PAGOS EXTERNOS</t>
  </si>
  <si>
    <t>ORIGEN</t>
  </si>
  <si>
    <t>RECAUDADORAS</t>
  </si>
  <si>
    <t>CENTROSUR</t>
  </si>
  <si>
    <t>MIRAVALLE</t>
  </si>
  <si>
    <t>RIONILO</t>
  </si>
  <si>
    <t>MUNICIPIO DE SAN PEDRO TLAQUEPAQUE</t>
  </si>
  <si>
    <t>HACIENDA MUNICIPAL</t>
  </si>
  <si>
    <t>DIRECCION DE INGRESOS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</si>
</sst>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0" fillId="0" borderId="1" xfId="0" applyBorder="1"/>
    <xf numFmtId="3" fontId="0" fillId="0" borderId="1" xfId="0" applyNumberFormat="1" applyBorder="1"/>
    <xf numFmtId="44" fontId="0" fillId="0" borderId="1" xfId="1" applyFont="1" applyBorder="1"/>
    <xf numFmtId="9" fontId="0" fillId="0" borderId="0" xfId="2" applyFont="1"/>
    <xf numFmtId="3" fontId="2" fillId="0" borderId="0" xfId="0" applyNumberFormat="1" applyFont="1"/>
    <xf numFmtId="44" fontId="2" fillId="0" borderId="0" xfId="1" applyFont="1"/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Moneda" xfId="1" builtinId="4"/>
    <cellStyle name="Normal" xfId="0" builtinId="0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'Pagos Externos'!$B$5</c:f>
              <c:strCache>
                <c:ptCount val="1"/>
                <c:pt idx="0">
                  <c:v>MOVIMIENTOS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'Pagos Externos'!$A$6:$A$14</c:f>
              <c:strCache>
                <c:ptCount val="9"/>
                <c:pt idx="0">
                  <c:v>BANAMEX</c:v>
                </c:pt>
                <c:pt idx="1">
                  <c:v>CENTROSUR</c:v>
                </c:pt>
                <c:pt idx="2">
                  <c:v>HSBC</c:v>
                </c:pt>
                <c:pt idx="3">
                  <c:v>INTERNET</c:v>
                </c:pt>
                <c:pt idx="4">
                  <c:v>MIRAVALLE</c:v>
                </c:pt>
                <c:pt idx="5">
                  <c:v>OXXO</c:v>
                </c:pt>
                <c:pt idx="6">
                  <c:v>RIONILO</c:v>
                </c:pt>
                <c:pt idx="7">
                  <c:v>SANTANDER</c:v>
                </c:pt>
                <c:pt idx="8">
                  <c:v>SCOTIABANK</c:v>
                </c:pt>
              </c:strCache>
            </c:strRef>
          </c:cat>
          <c:val>
            <c:numRef>
              <c:f>'Pagos Externos'!$B$6:$B$14</c:f>
              <c:numCache>
                <c:formatCode>General</c:formatCode>
                <c:ptCount val="9"/>
                <c:pt idx="0">
                  <c:v>11</c:v>
                </c:pt>
                <c:pt idx="1">
                  <c:v>47</c:v>
                </c:pt>
                <c:pt idx="2">
                  <c:v>1</c:v>
                </c:pt>
                <c:pt idx="3">
                  <c:v>47</c:v>
                </c:pt>
                <c:pt idx="4">
                  <c:v>37</c:v>
                </c:pt>
                <c:pt idx="5">
                  <c:v>9</c:v>
                </c:pt>
                <c:pt idx="6">
                  <c:v>181</c:v>
                </c:pt>
                <c:pt idx="7">
                  <c:v>5</c:v>
                </c:pt>
                <c:pt idx="8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55-4347-805B-C6C7A6181D82}"/>
            </c:ext>
          </c:extLst>
        </c:ser>
        <c:gapWidth val="219"/>
        <c:overlap val="-27"/>
        <c:axId val="81195392"/>
        <c:axId val="81197696"/>
      </c:barChart>
      <c:catAx>
        <c:axId val="8119539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1197696"/>
        <c:crosses val="autoZero"/>
        <c:auto val="1"/>
        <c:lblAlgn val="ctr"/>
        <c:lblOffset val="100"/>
      </c:catAx>
      <c:valAx>
        <c:axId val="8119769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1195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'Pagos Externos'!$C$5</c:f>
              <c:strCache>
                <c:ptCount val="1"/>
                <c:pt idx="0">
                  <c:v>IMPORTE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'Pagos Externos'!$A$6:$A$14</c:f>
              <c:strCache>
                <c:ptCount val="9"/>
                <c:pt idx="0">
                  <c:v>BANAMEX</c:v>
                </c:pt>
                <c:pt idx="1">
                  <c:v>CENTROSUR</c:v>
                </c:pt>
                <c:pt idx="2">
                  <c:v>HSBC</c:v>
                </c:pt>
                <c:pt idx="3">
                  <c:v>INTERNET</c:v>
                </c:pt>
                <c:pt idx="4">
                  <c:v>MIRAVALLE</c:v>
                </c:pt>
                <c:pt idx="5">
                  <c:v>OXXO</c:v>
                </c:pt>
                <c:pt idx="6">
                  <c:v>RIONILO</c:v>
                </c:pt>
                <c:pt idx="7">
                  <c:v>SANTANDER</c:v>
                </c:pt>
                <c:pt idx="8">
                  <c:v>SCOTIABANK</c:v>
                </c:pt>
              </c:strCache>
            </c:strRef>
          </c:cat>
          <c:val>
            <c:numRef>
              <c:f>'Pagos Externos'!$C$6:$C$14</c:f>
              <c:numCache>
                <c:formatCode>General</c:formatCode>
                <c:ptCount val="9"/>
                <c:pt idx="0">
                  <c:v>23486.39</c:v>
                </c:pt>
                <c:pt idx="1">
                  <c:v>20211</c:v>
                </c:pt>
                <c:pt idx="2">
                  <c:v>2250.27</c:v>
                </c:pt>
                <c:pt idx="3">
                  <c:v>179428.02</c:v>
                </c:pt>
                <c:pt idx="4">
                  <c:v>9313</c:v>
                </c:pt>
                <c:pt idx="5">
                  <c:v>8351.7099999999991</c:v>
                </c:pt>
                <c:pt idx="6">
                  <c:v>31053</c:v>
                </c:pt>
                <c:pt idx="7">
                  <c:v>5621.59</c:v>
                </c:pt>
                <c:pt idx="8">
                  <c:v>2955.76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46-4D17-BB3E-DD0BD9DE9658}"/>
            </c:ext>
          </c:extLst>
        </c:ser>
        <c:gapWidth val="219"/>
        <c:overlap val="-27"/>
        <c:axId val="166109952"/>
        <c:axId val="166111872"/>
      </c:barChart>
      <c:catAx>
        <c:axId val="16610995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66111872"/>
        <c:crosses val="autoZero"/>
        <c:auto val="1"/>
        <c:lblAlgn val="ctr"/>
        <c:lblOffset val="100"/>
      </c:catAx>
      <c:valAx>
        <c:axId val="16611187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66109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pieChart>
        <c:varyColors val="1"/>
        <c:ser>
          <c:idx val="0"/>
          <c:order val="0"/>
          <c:tx>
            <c:strRef>
              <c:f>'Pagos Externos'!$B$45</c:f>
              <c:strCache>
                <c:ptCount val="1"/>
                <c:pt idx="0">
                  <c:v>MOVIMIENTOS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4A3-4CE2-A19B-904E6C567130}"/>
              </c:ext>
            </c:extLst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6DB-4DD7-9BFC-1EDF442838BF}"/>
              </c:ext>
            </c:extLst>
          </c:dPt>
          <c:dLbls>
            <c:dLbl>
              <c:idx val="0"/>
              <c:layout>
                <c:manualLayout>
                  <c:x val="-4.9374884477468482E-2"/>
                  <c:y val="0.12118802857976087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A3-4CE2-A19B-904E6C567130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'Pagos Externos'!$A$46:$A$47</c:f>
              <c:strCache>
                <c:ptCount val="2"/>
                <c:pt idx="0">
                  <c:v>PAGOS EXTERNOS</c:v>
                </c:pt>
                <c:pt idx="1">
                  <c:v>RECAUDADORAS</c:v>
                </c:pt>
              </c:strCache>
            </c:strRef>
          </c:cat>
          <c:val>
            <c:numRef>
              <c:f>'Pagos Externos'!$B$46:$B$47</c:f>
              <c:numCache>
                <c:formatCode>#,##0</c:formatCode>
                <c:ptCount val="2"/>
                <c:pt idx="0">
                  <c:v>341</c:v>
                </c:pt>
                <c:pt idx="1">
                  <c:v>18592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A3-4CE2-A19B-904E6C567130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pieChart>
        <c:varyColors val="1"/>
        <c:ser>
          <c:idx val="0"/>
          <c:order val="0"/>
          <c:tx>
            <c:strRef>
              <c:f>'Pagos Externos'!$C$45</c:f>
              <c:strCache>
                <c:ptCount val="1"/>
                <c:pt idx="0">
                  <c:v>IMPORTE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3ED-4D04-B386-A121E931A461}"/>
              </c:ext>
            </c:extLst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3ED-4D04-B386-A121E931A461}"/>
              </c:ext>
            </c:extLst>
          </c:dPt>
          <c:dLbls>
            <c:dLbl>
              <c:idx val="0"/>
              <c:layout>
                <c:manualLayout>
                  <c:x val="-2.83038211772824E-2"/>
                  <c:y val="0.11073891805191013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ED-4D04-B386-A121E931A461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'Pagos Externos'!$A$46:$A$47</c:f>
              <c:strCache>
                <c:ptCount val="2"/>
                <c:pt idx="0">
                  <c:v>PAGOS EXTERNOS</c:v>
                </c:pt>
                <c:pt idx="1">
                  <c:v>RECAUDADORAS</c:v>
                </c:pt>
              </c:strCache>
            </c:strRef>
          </c:cat>
          <c:val>
            <c:numRef>
              <c:f>'Pagos Externos'!$C$46:$C$47</c:f>
              <c:numCache>
                <c:formatCode>_-"$"* #,##0.00_-;\-"$"* #,##0.00_-;_-"$"* "-"??_-;_-@_-</c:formatCode>
                <c:ptCount val="2"/>
                <c:pt idx="0">
                  <c:v>282670.74000000005</c:v>
                </c:pt>
                <c:pt idx="1">
                  <c:v>1348527360.6600001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3ED-4D04-B386-A121E931A461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4</xdr:row>
      <xdr:rowOff>4761</xdr:rowOff>
    </xdr:from>
    <xdr:to>
      <xdr:col>8</xdr:col>
      <xdr:colOff>552450</xdr:colOff>
      <xdr:row>18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72E98CF9-CB77-4200-A728-111F269D9B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381000</xdr:colOff>
      <xdr:row>18</xdr:row>
      <xdr:rowOff>180975</xdr:rowOff>
    </xdr:from>
    <xdr:to>
      <xdr:col>8</xdr:col>
      <xdr:colOff>552450</xdr:colOff>
      <xdr:row>33</xdr:row>
      <xdr:rowOff>95250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903284F-9973-449B-9AFD-43E035AF7D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333375</xdr:colOff>
      <xdr:row>39</xdr:row>
      <xdr:rowOff>119062</xdr:rowOff>
    </xdr:from>
    <xdr:to>
      <xdr:col>8</xdr:col>
      <xdr:colOff>581025</xdr:colOff>
      <xdr:row>54</xdr:row>
      <xdr:rowOff>4762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72E9EA20-4AEC-4D5B-A4C7-7136FD6ECC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333375</xdr:colOff>
      <xdr:row>54</xdr:row>
      <xdr:rowOff>133350</xdr:rowOff>
    </xdr:from>
    <xdr:to>
      <xdr:col>8</xdr:col>
      <xdr:colOff>581025</xdr:colOff>
      <xdr:row>69</xdr:row>
      <xdr:rowOff>19050</xdr:rowOff>
    </xdr:to>
    <xdr:graphicFrame macro="">
      <xdr:nvGraphicFramePr>
        <xdr:cNvPr id="5" name="Gráfico 4">
          <a:extLst>
            <a:ext uri="{FF2B5EF4-FFF2-40B4-BE49-F238E27FC236}">
              <a16:creationId xmlns="" xmlns:a16="http://schemas.microsoft.com/office/drawing/2014/main" id="{10757588-D56C-491D-83F8-58BB195D7F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5</xdr:col>
      <xdr:colOff>761999</xdr:colOff>
      <xdr:row>0</xdr:row>
      <xdr:rowOff>0</xdr:rowOff>
    </xdr:from>
    <xdr:to>
      <xdr:col>7</xdr:col>
      <xdr:colOff>0</xdr:colOff>
      <xdr:row>3</xdr:row>
      <xdr:rowOff>152401</xdr:rowOff>
    </xdr:to>
    <xdr:pic>
      <xdr:nvPicPr>
        <xdr:cNvPr id="6" name="5 Imagen" descr="Gobierno Tlaquepaque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581649" y="0"/>
          <a:ext cx="762001" cy="762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Normal="100" workbookViewId="0">
      <selection sqref="A1:G3"/>
    </sheetView>
  </sheetViews>
  <sheetFormatPr baseColWidth="10" defaultRowHeight="15"/>
  <cols>
    <col min="1" max="1" width="16.85546875" bestFit="1" customWidth="1"/>
    <col min="2" max="2" width="14.42578125" bestFit="1" customWidth="1"/>
    <col min="3" max="3" width="17.85546875" bestFit="1" customWidth="1"/>
  </cols>
  <sheetData>
    <row r="1" spans="1:7" ht="15.75">
      <c r="A1" s="11" t="s">
        <v>16</v>
      </c>
      <c r="B1" s="11"/>
      <c r="C1" s="11"/>
      <c r="D1" s="11"/>
      <c r="E1" s="11"/>
      <c r="F1" s="11"/>
      <c r="G1" s="12"/>
    </row>
    <row r="2" spans="1:7" ht="15.75">
      <c r="A2" s="13" t="s">
        <v>17</v>
      </c>
      <c r="B2" s="13"/>
      <c r="C2" s="13"/>
      <c r="D2" s="13"/>
      <c r="E2" s="13"/>
      <c r="F2" s="13"/>
      <c r="G2" s="12"/>
    </row>
    <row r="3" spans="1:7">
      <c r="A3" s="14" t="s">
        <v>18</v>
      </c>
      <c r="B3" s="14"/>
      <c r="C3" s="14"/>
      <c r="D3" s="14"/>
      <c r="E3" s="14"/>
      <c r="F3" s="14"/>
    </row>
    <row r="5" spans="1:7">
      <c r="A5" s="8" t="s">
        <v>6</v>
      </c>
      <c r="B5" s="8" t="s">
        <v>9</v>
      </c>
      <c r="C5" s="8" t="s">
        <v>7</v>
      </c>
    </row>
    <row r="6" spans="1:7">
      <c r="A6" s="9" t="s">
        <v>0</v>
      </c>
      <c r="B6" s="10">
        <v>11</v>
      </c>
      <c r="C6" s="10">
        <v>23486.39</v>
      </c>
    </row>
    <row r="7" spans="1:7">
      <c r="A7" s="9" t="s">
        <v>13</v>
      </c>
      <c r="B7" s="10">
        <v>47</v>
      </c>
      <c r="C7" s="10">
        <v>20211</v>
      </c>
    </row>
    <row r="8" spans="1:7">
      <c r="A8" s="9" t="s">
        <v>1</v>
      </c>
      <c r="B8" s="10">
        <v>1</v>
      </c>
      <c r="C8" s="10">
        <v>2250.27</v>
      </c>
    </row>
    <row r="9" spans="1:7">
      <c r="A9" s="9" t="s">
        <v>2</v>
      </c>
      <c r="B9" s="10">
        <v>47</v>
      </c>
      <c r="C9" s="10">
        <v>179428.02</v>
      </c>
    </row>
    <row r="10" spans="1:7">
      <c r="A10" s="9" t="s">
        <v>14</v>
      </c>
      <c r="B10" s="10">
        <v>37</v>
      </c>
      <c r="C10" s="10">
        <v>9313</v>
      </c>
    </row>
    <row r="11" spans="1:7">
      <c r="A11" s="9" t="s">
        <v>3</v>
      </c>
      <c r="B11" s="10">
        <v>9</v>
      </c>
      <c r="C11" s="10">
        <v>8351.7099999999991</v>
      </c>
    </row>
    <row r="12" spans="1:7">
      <c r="A12" s="9" t="s">
        <v>15</v>
      </c>
      <c r="B12" s="10">
        <v>181</v>
      </c>
      <c r="C12" s="10">
        <v>31053</v>
      </c>
    </row>
    <row r="13" spans="1:7">
      <c r="A13" s="9" t="s">
        <v>4</v>
      </c>
      <c r="B13" s="10">
        <v>5</v>
      </c>
      <c r="C13" s="10">
        <v>5621.59</v>
      </c>
    </row>
    <row r="14" spans="1:7">
      <c r="A14" s="9" t="s">
        <v>5</v>
      </c>
      <c r="B14" s="10">
        <v>3</v>
      </c>
      <c r="C14" s="10">
        <v>2955.76</v>
      </c>
    </row>
    <row r="15" spans="1:7">
      <c r="A15" s="1" t="s">
        <v>8</v>
      </c>
      <c r="B15" s="6">
        <f>SUM(B6:B14)</f>
        <v>341</v>
      </c>
      <c r="C15" s="7">
        <f>SUM(C6:C14)</f>
        <v>282670.74000000005</v>
      </c>
    </row>
    <row r="20" spans="2:3">
      <c r="B20" s="5"/>
      <c r="C20" s="5"/>
    </row>
    <row r="45" spans="1:12">
      <c r="A45" s="8" t="s">
        <v>11</v>
      </c>
      <c r="B45" s="8" t="s">
        <v>9</v>
      </c>
      <c r="C45" s="8" t="s">
        <v>7</v>
      </c>
      <c r="K45" s="5"/>
      <c r="L45" s="5"/>
    </row>
    <row r="46" spans="1:12">
      <c r="A46" s="2" t="s">
        <v>10</v>
      </c>
      <c r="B46" s="3">
        <f>B15</f>
        <v>341</v>
      </c>
      <c r="C46" s="4">
        <f>C15</f>
        <v>282670.74000000005</v>
      </c>
    </row>
    <row r="47" spans="1:12">
      <c r="A47" s="2" t="s">
        <v>12</v>
      </c>
      <c r="B47" s="3">
        <f>B48-B46</f>
        <v>18592</v>
      </c>
      <c r="C47" s="4">
        <f>C48-C46</f>
        <v>1348527360.6600001</v>
      </c>
    </row>
    <row r="48" spans="1:12">
      <c r="A48" s="1" t="s">
        <v>8</v>
      </c>
      <c r="B48" s="6">
        <v>18933</v>
      </c>
      <c r="C48" s="7">
        <v>1348810031.4000001</v>
      </c>
    </row>
  </sheetData>
  <sortState ref="A6:C14">
    <sortCondition ref="A6:A14"/>
  </sortState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Pagos Externos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Aceves</dc:creator>
  <cp:lastModifiedBy>Glosa1</cp:lastModifiedBy>
  <cp:lastPrinted>2019-12-02T16:19:23Z</cp:lastPrinted>
  <dcterms:created xsi:type="dcterms:W3CDTF">2019-11-21T15:48:09Z</dcterms:created>
  <dcterms:modified xsi:type="dcterms:W3CDTF">2019-12-03T17:19:38Z</dcterms:modified>
</cp:coreProperties>
</file>