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/>
  <c r="B18"/>
  <c r="C49" l="1"/>
  <c r="C50" s="1"/>
  <c r="B49"/>
  <c r="B50" s="1"/>
</calcChain>
</file>

<file path=xl/sharedStrings.xml><?xml version="1.0" encoding="utf-8"?>
<sst xmlns="http://schemas.openxmlformats.org/spreadsheetml/2006/main" count="25" uniqueCount="22">
  <si>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</si>
  <si>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</si>
  <si>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</si>
  <si>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</si>
  <si>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</si>
  <si>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</si>
  <si>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</si>
  <si>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</si>
  <si>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</si>
  <si>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</si>
  <si>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</si>
  <si>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</si>
  <si>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</si>
  <si>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</si>
  <si>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</si>
  <si>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MIRAVALLE</t>
  </si>
  <si>
    <t>REVOLUCIÓN</t>
  </si>
  <si>
    <t>RIONILO</t>
  </si>
  <si>
    <t>SEPAF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</si>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</sst>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Externos'!$A$6:$A$17</c:f>
              <c:strCache>
                <c:ptCount val="12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MIRAVALLE</c:v>
                </c:pt>
                <c:pt idx="6">
                  <c:v>OXXO</c:v>
                </c:pt>
                <c:pt idx="7">
                  <c:v>REVOLUCIÓN</c:v>
                </c:pt>
                <c:pt idx="8">
                  <c:v>RIONILO</c:v>
                </c:pt>
                <c:pt idx="9">
                  <c:v>SANTANDER</c:v>
                </c:pt>
                <c:pt idx="10">
                  <c:v>SCOTIABANK</c:v>
                </c:pt>
                <c:pt idx="11">
                  <c:v>SEPAF</c:v>
                </c:pt>
              </c:strCache>
            </c:strRef>
          </c:cat>
          <c:val>
            <c:numRef>
              <c:f>'Pagos Externos'!$B$6:$B$17</c:f>
              <c:numCache>
                <c:formatCode>General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294</c:v>
                </c:pt>
                <c:pt idx="3">
                  <c:v>5</c:v>
                </c:pt>
                <c:pt idx="4">
                  <c:v>34</c:v>
                </c:pt>
                <c:pt idx="5">
                  <c:v>4</c:v>
                </c:pt>
                <c:pt idx="6">
                  <c:v>40</c:v>
                </c:pt>
                <c:pt idx="7">
                  <c:v>4</c:v>
                </c:pt>
                <c:pt idx="8">
                  <c:v>2</c:v>
                </c:pt>
                <c:pt idx="9">
                  <c:v>9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0880"/>
        <c:axId val="80492416"/>
      </c:barChart>
      <c:catAx>
        <c:axId val="80490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416"/>
        <c:crosses val="autoZero"/>
        <c:auto val="1"/>
        <c:lblAlgn val="ctr"/>
        <c:lblOffset val="100"/>
      </c:catAx>
      <c:valAx>
        <c:axId val="8049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Externos'!$A$6:$A$17</c:f>
              <c:strCache>
                <c:ptCount val="12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MIRAVALLE</c:v>
                </c:pt>
                <c:pt idx="6">
                  <c:v>OXXO</c:v>
                </c:pt>
                <c:pt idx="7">
                  <c:v>REVOLUCIÓN</c:v>
                </c:pt>
                <c:pt idx="8">
                  <c:v>RIONILO</c:v>
                </c:pt>
                <c:pt idx="9">
                  <c:v>SANTANDER</c:v>
                </c:pt>
                <c:pt idx="10">
                  <c:v>SCOTIABANK</c:v>
                </c:pt>
                <c:pt idx="11">
                  <c:v>SEPAF</c:v>
                </c:pt>
              </c:strCache>
            </c:strRef>
          </c:cat>
          <c:val>
            <c:numRef>
              <c:f>'Pagos Externos'!$C$6:$C$17</c:f>
              <c:numCache>
                <c:formatCode>General</c:formatCode>
                <c:ptCount val="12"/>
                <c:pt idx="0">
                  <c:v>12460.81</c:v>
                </c:pt>
                <c:pt idx="1">
                  <c:v>32286.79</c:v>
                </c:pt>
                <c:pt idx="2">
                  <c:v>64831</c:v>
                </c:pt>
                <c:pt idx="3">
                  <c:v>12481.32</c:v>
                </c:pt>
                <c:pt idx="4">
                  <c:v>52782.1</c:v>
                </c:pt>
                <c:pt idx="5">
                  <c:v>5295</c:v>
                </c:pt>
                <c:pt idx="6">
                  <c:v>50971.23</c:v>
                </c:pt>
                <c:pt idx="7">
                  <c:v>1203</c:v>
                </c:pt>
                <c:pt idx="8">
                  <c:v>185</c:v>
                </c:pt>
                <c:pt idx="9">
                  <c:v>15219.45</c:v>
                </c:pt>
                <c:pt idx="10">
                  <c:v>9223.52</c:v>
                </c:pt>
                <c:pt idx="11">
                  <c:v>667.26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1456"/>
        <c:axId val="157870336"/>
      </c:barChart>
      <c:catAx>
        <c:axId val="157811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70336"/>
        <c:crosses val="autoZero"/>
        <c:auto val="1"/>
        <c:lblAlgn val="ctr"/>
        <c:lblOffset val="100"/>
      </c:catAx>
      <c:valAx>
        <c:axId val="157870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Externos'!$B$48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Externos'!$A$49:$A$50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Externos'!$B$49:$B$50</c:f>
              <c:numCache>
                <c:formatCode>#,##0</c:formatCode>
                <c:ptCount val="2"/>
                <c:pt idx="0">
                  <c:v>408</c:v>
                </c:pt>
                <c:pt idx="1">
                  <c:v>24421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Externos'!$C$48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Externos'!$A$49:$A$50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Externos'!$C$49:$C$50</c:f>
              <c:numCache>
                <c:formatCode>_-"$"* #,##0.00_-;\-"$"* #,##0.00_-;_-"$"* "-"??_-;_-@_-</c:formatCode>
                <c:ptCount val="2"/>
                <c:pt idx="0">
                  <c:v>257606.48000000004</c:v>
                </c:pt>
                <c:pt idx="1">
                  <c:v>815633317.60000002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21</xdr:row>
      <xdr:rowOff>180975</xdr:rowOff>
    </xdr:from>
    <xdr:to>
      <xdr:col>8</xdr:col>
      <xdr:colOff>552450</xdr:colOff>
      <xdr:row>36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42</xdr:row>
      <xdr:rowOff>119062</xdr:rowOff>
    </xdr:from>
    <xdr:to>
      <xdr:col>8</xdr:col>
      <xdr:colOff>581025</xdr:colOff>
      <xdr:row>57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57</xdr:row>
      <xdr:rowOff>133350</xdr:rowOff>
    </xdr:from>
    <xdr:to>
      <xdr:col>8</xdr:col>
      <xdr:colOff>581025</xdr:colOff>
      <xdr:row>72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1" t="s">
        <v>19</v>
      </c>
      <c r="B1" s="11"/>
      <c r="C1" s="11"/>
      <c r="D1" s="11"/>
      <c r="E1" s="11"/>
      <c r="F1" s="11"/>
      <c r="G1" s="12"/>
    </row>
    <row r="2" spans="1:7" ht="15.75">
      <c r="A2" s="13" t="s">
        <v>20</v>
      </c>
      <c r="B2" s="13"/>
      <c r="C2" s="13"/>
      <c r="D2" s="13"/>
      <c r="E2" s="13"/>
      <c r="F2" s="13"/>
      <c r="G2" s="12"/>
    </row>
    <row r="3" spans="1:7">
      <c r="A3" s="14" t="s">
        <v>21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0</v>
      </c>
      <c r="B6" s="10">
        <v>5</v>
      </c>
      <c r="C6" s="10">
        <v>12460.81</v>
      </c>
    </row>
    <row r="7" spans="1:7">
      <c r="A7" s="9" t="s">
        <v>1</v>
      </c>
      <c r="B7" s="10">
        <v>7</v>
      </c>
      <c r="C7" s="10">
        <v>32286.79</v>
      </c>
    </row>
    <row r="8" spans="1:7">
      <c r="A8" s="9" t="s">
        <v>2</v>
      </c>
      <c r="B8" s="10">
        <v>294</v>
      </c>
      <c r="C8" s="10">
        <v>64831</v>
      </c>
    </row>
    <row r="9" spans="1:7">
      <c r="A9" s="9" t="s">
        <v>3</v>
      </c>
      <c r="B9" s="10">
        <v>5</v>
      </c>
      <c r="C9" s="10">
        <v>12481.32</v>
      </c>
    </row>
    <row r="10" spans="1:7">
      <c r="A10" s="9" t="s">
        <v>4</v>
      </c>
      <c r="B10" s="10">
        <v>34</v>
      </c>
      <c r="C10" s="10">
        <v>52782.1</v>
      </c>
    </row>
    <row r="11" spans="1:7">
      <c r="A11" s="9" t="s">
        <v>15</v>
      </c>
      <c r="B11" s="10">
        <v>4</v>
      </c>
      <c r="C11" s="10">
        <v>5295</v>
      </c>
    </row>
    <row r="12" spans="1:7">
      <c r="A12" s="9" t="s">
        <v>5</v>
      </c>
      <c r="B12" s="10">
        <v>40</v>
      </c>
      <c r="C12" s="10">
        <v>50971.23</v>
      </c>
    </row>
    <row r="13" spans="1:7">
      <c r="A13" s="9" t="s">
        <v>16</v>
      </c>
      <c r="B13" s="10">
        <v>4</v>
      </c>
      <c r="C13" s="10">
        <v>1203</v>
      </c>
    </row>
    <row r="14" spans="1:7">
      <c r="A14" s="9" t="s">
        <v>17</v>
      </c>
      <c r="B14" s="10">
        <v>2</v>
      </c>
      <c r="C14" s="10">
        <v>185</v>
      </c>
    </row>
    <row r="15" spans="1:7">
      <c r="A15" s="9" t="s">
        <v>6</v>
      </c>
      <c r="B15" s="10">
        <v>9</v>
      </c>
      <c r="C15" s="10">
        <v>15219.45</v>
      </c>
    </row>
    <row r="16" spans="1:7">
      <c r="A16" s="9" t="s">
        <v>7</v>
      </c>
      <c r="B16" s="10">
        <v>3</v>
      </c>
      <c r="C16" s="10">
        <v>9223.52</v>
      </c>
    </row>
    <row r="17" spans="1:3">
      <c r="A17" s="9" t="s">
        <v>18</v>
      </c>
      <c r="B17" s="10">
        <v>1</v>
      </c>
      <c r="C17" s="10">
        <v>667.26</v>
      </c>
    </row>
    <row r="18" spans="1:3">
      <c r="A18" s="1" t="s">
        <v>10</v>
      </c>
      <c r="B18" s="6">
        <f>SUM(B6:B17)</f>
        <v>408</v>
      </c>
      <c r="C18" s="7">
        <f>SUM(C6:C17)</f>
        <v>257606.48000000004</v>
      </c>
    </row>
    <row r="23" spans="1:3">
      <c r="B23" s="5"/>
      <c r="C23" s="5"/>
    </row>
    <row r="48" spans="1:12">
      <c r="A48" s="8" t="s">
        <v>13</v>
      </c>
      <c r="B48" s="8" t="s">
        <v>11</v>
      </c>
      <c r="C48" s="8" t="s">
        <v>9</v>
      </c>
      <c r="K48" s="5"/>
      <c r="L48" s="5"/>
    </row>
    <row r="49" spans="1:3">
      <c r="A49" s="2" t="s">
        <v>12</v>
      </c>
      <c r="B49" s="3">
        <f>B18</f>
        <v>408</v>
      </c>
      <c r="C49" s="4">
        <f>C18</f>
        <v>257606.48000000004</v>
      </c>
    </row>
    <row r="50" spans="1:3">
      <c r="A50" s="2" t="s">
        <v>14</v>
      </c>
      <c r="B50" s="3">
        <f>B51-B49</f>
        <v>24421</v>
      </c>
      <c r="C50" s="4">
        <f>C51-C49</f>
        <v>815633317.60000002</v>
      </c>
    </row>
    <row r="51" spans="1:3">
      <c r="A51" s="1" t="s">
        <v>10</v>
      </c>
      <c r="B51" s="6">
        <v>24829</v>
      </c>
      <c r="C51" s="7">
        <v>815890924.08000004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2019-12-03T17:23:25Z</dcterms:modified>
</cp:coreProperties>
</file>