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4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/colors4.xml" ContentType="application/vnd.ms-office.chartcolorstyle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0730" windowHeight="11160"/>
  </bookViews>
  <sheets>
    <sheet name="Pagos Externos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5" i="1"/>
  <c r="C25"/>
  <c r="C56" l="1"/>
  <c r="C57" s="1"/>
  <c r="B56"/>
  <c r="B57" s="1"/>
</calcChain>
</file>

<file path=xl/sharedStrings.xml><?xml version="1.0" encoding="utf-8"?>
<sst xmlns="http://schemas.openxmlformats.org/spreadsheetml/2006/main" count="33" uniqueCount="21">
  <si>
    <t>CENTRO</t>
  </si>
  <si>
    <t>IMPORTE</t>
  </si>
  <si>
    <t>TOTAL</t>
  </si>
  <si>
    <t>MOVIMIENTOS</t>
  </si>
  <si>
    <t>PAGOS EXTERNOS</t>
  </si>
  <si>
    <t>ORIGEN</t>
  </si>
  <si>
    <t>RECAUDADORAS</t>
  </si>
  <si>
    <t>MUNICIPIO DE SAN PEDRO TLAQUEPAQUE</t>
  </si>
  <si>
    <t>HACIENDA MUNICIPAL</t>
  </si>
  <si>
    <t>DIRECCION DE INGRESOS</t>
  </si>
  <si>
    <t>BANAMEX</t>
  </si>
  <si>
    <t>BANORTE</t>
  </si>
  <si>
    <t>HSBC</t>
  </si>
  <si>
    <t>OXXO</t>
  </si>
  <si>
    <t>SANTANDER</t>
  </si>
  <si>
    <t>BAJIO</t>
  </si>
  <si>
    <t>INTERNET</t>
  </si>
  <si>
    <t>SCOTIABANK</t>
  </si>
  <si>
    <t>BANCOMER</t>
  </si>
  <si>
    <t>ESTAC.BANORTE</t>
  </si>
  <si>
    <t xml:space="preserve"> 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</si>
</sst>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0" fillId="0" borderId="1" xfId="0" applyBorder="1"/>
    <xf numFmtId="3" fontId="0" fillId="0" borderId="1" xfId="0" applyNumberFormat="1" applyBorder="1"/>
    <xf numFmtId="44" fontId="0" fillId="0" borderId="1" xfId="1" applyFont="1" applyBorder="1"/>
    <xf numFmtId="9" fontId="0" fillId="0" borderId="0" xfId="2" applyFont="1"/>
    <xf numFmtId="3" fontId="2" fillId="0" borderId="0" xfId="0" applyNumberFormat="1" applyFont="1"/>
    <xf numFmtId="44" fontId="2" fillId="0" borderId="0" xfId="1" applyFont="1"/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44" fontId="0" fillId="0" borderId="5" xfId="1" applyFont="1" applyBorder="1"/>
    <xf numFmtId="44" fontId="0" fillId="0" borderId="6" xfId="1" applyFont="1" applyBorder="1"/>
    <xf numFmtId="44" fontId="0" fillId="0" borderId="7" xfId="1" applyFont="1" applyBorder="1"/>
    <xf numFmtId="0" fontId="2" fillId="2" borderId="8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Moneda" xfId="1" builtinId="4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'Pagos Externos'!$B$5</c:f>
              <c:strCache>
                <c:ptCount val="1"/>
                <c:pt idx="0">
                  <c:v>MOVIMIENTOS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'Pagos Externos'!$A$6:$A$24</c:f>
              <c:strCache>
                <c:ptCount val="19"/>
                <c:pt idx="0">
                  <c:v>BANAMEX</c:v>
                </c:pt>
                <c:pt idx="1">
                  <c:v>BANAMEX</c:v>
                </c:pt>
                <c:pt idx="2">
                  <c:v>BANORTE</c:v>
                </c:pt>
                <c:pt idx="3">
                  <c:v>BANORTE</c:v>
                </c:pt>
                <c:pt idx="4">
                  <c:v>HSBC</c:v>
                </c:pt>
                <c:pt idx="5">
                  <c:v>OXXO</c:v>
                </c:pt>
                <c:pt idx="6">
                  <c:v>SANTANDER</c:v>
                </c:pt>
                <c:pt idx="7">
                  <c:v>SANTANDER</c:v>
                </c:pt>
                <c:pt idx="8">
                  <c:v>BAJIO</c:v>
                </c:pt>
                <c:pt idx="9">
                  <c:v>HSBC</c:v>
                </c:pt>
                <c:pt idx="10">
                  <c:v>INTERNET</c:v>
                </c:pt>
                <c:pt idx="11">
                  <c:v>INTERNET</c:v>
                </c:pt>
                <c:pt idx="12">
                  <c:v>OXXO</c:v>
                </c:pt>
                <c:pt idx="13">
                  <c:v>SCOTIABANK</c:v>
                </c:pt>
                <c:pt idx="14">
                  <c:v>BANCOMER</c:v>
                </c:pt>
                <c:pt idx="15">
                  <c:v>BANCOMER</c:v>
                </c:pt>
                <c:pt idx="16">
                  <c:v>ESTAC.BANORTE</c:v>
                </c:pt>
                <c:pt idx="17">
                  <c:v>INTERNET</c:v>
                </c:pt>
                <c:pt idx="18">
                  <c:v>SCOTIABANK</c:v>
                </c:pt>
              </c:strCache>
            </c:strRef>
          </c:cat>
          <c:val>
            <c:numRef>
              <c:f>'Pagos Externos'!$B$6:$B$24</c:f>
              <c:numCache>
                <c:formatCode>General</c:formatCode>
                <c:ptCount val="19"/>
                <c:pt idx="0">
                  <c:v>1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2</c:v>
                </c:pt>
                <c:pt idx="5">
                  <c:v>4</c:v>
                </c:pt>
                <c:pt idx="6">
                  <c:v>1</c:v>
                </c:pt>
                <c:pt idx="7">
                  <c:v>4</c:v>
                </c:pt>
                <c:pt idx="8">
                  <c:v>2</c:v>
                </c:pt>
                <c:pt idx="9">
                  <c:v>7</c:v>
                </c:pt>
                <c:pt idx="10">
                  <c:v>243</c:v>
                </c:pt>
                <c:pt idx="11">
                  <c:v>7</c:v>
                </c:pt>
                <c:pt idx="12">
                  <c:v>36</c:v>
                </c:pt>
                <c:pt idx="13">
                  <c:v>1</c:v>
                </c:pt>
                <c:pt idx="14">
                  <c:v>3</c:v>
                </c:pt>
                <c:pt idx="15">
                  <c:v>13</c:v>
                </c:pt>
                <c:pt idx="16">
                  <c:v>115</c:v>
                </c:pt>
                <c:pt idx="17">
                  <c:v>271</c:v>
                </c:pt>
                <c:pt idx="18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55-4347-805B-C6C7A6181D82}"/>
            </c:ext>
          </c:extLst>
        </c:ser>
        <c:gapWidth val="219"/>
        <c:overlap val="-27"/>
        <c:axId val="36572160"/>
        <c:axId val="36602624"/>
      </c:barChart>
      <c:catAx>
        <c:axId val="3657216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6602624"/>
        <c:crosses val="autoZero"/>
        <c:auto val="1"/>
        <c:lblAlgn val="ctr"/>
        <c:lblOffset val="100"/>
      </c:catAx>
      <c:valAx>
        <c:axId val="3660262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6572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'Pagos Externos'!$C$5</c:f>
              <c:strCache>
                <c:ptCount val="1"/>
                <c:pt idx="0">
                  <c:v>IMPORTE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'Pagos Externos'!$A$6:$A$24</c:f>
              <c:strCache>
                <c:ptCount val="19"/>
                <c:pt idx="0">
                  <c:v>BANAMEX</c:v>
                </c:pt>
                <c:pt idx="1">
                  <c:v>BANAMEX</c:v>
                </c:pt>
                <c:pt idx="2">
                  <c:v>BANORTE</c:v>
                </c:pt>
                <c:pt idx="3">
                  <c:v>BANORTE</c:v>
                </c:pt>
                <c:pt idx="4">
                  <c:v>HSBC</c:v>
                </c:pt>
                <c:pt idx="5">
                  <c:v>OXXO</c:v>
                </c:pt>
                <c:pt idx="6">
                  <c:v>SANTANDER</c:v>
                </c:pt>
                <c:pt idx="7">
                  <c:v>SANTANDER</c:v>
                </c:pt>
                <c:pt idx="8">
                  <c:v>BAJIO</c:v>
                </c:pt>
                <c:pt idx="9">
                  <c:v>HSBC</c:v>
                </c:pt>
                <c:pt idx="10">
                  <c:v>INTERNET</c:v>
                </c:pt>
                <c:pt idx="11">
                  <c:v>INTERNET</c:v>
                </c:pt>
                <c:pt idx="12">
                  <c:v>OXXO</c:v>
                </c:pt>
                <c:pt idx="13">
                  <c:v>SCOTIABANK</c:v>
                </c:pt>
                <c:pt idx="14">
                  <c:v>BANCOMER</c:v>
                </c:pt>
                <c:pt idx="15">
                  <c:v>BANCOMER</c:v>
                </c:pt>
                <c:pt idx="16">
                  <c:v>ESTAC.BANORTE</c:v>
                </c:pt>
                <c:pt idx="17">
                  <c:v>INTERNET</c:v>
                </c:pt>
                <c:pt idx="18">
                  <c:v>SCOTIABANK</c:v>
                </c:pt>
              </c:strCache>
            </c:strRef>
          </c:cat>
          <c:val>
            <c:numRef>
              <c:f>'Pagos Externos'!$C$6:$C$24</c:f>
              <c:numCache>
                <c:formatCode>_-"$"* #,##0.00_-;\-"$"* #,##0.00_-;_-"$"* "-"??_-;_-@_-</c:formatCode>
                <c:ptCount val="19"/>
                <c:pt idx="0">
                  <c:v>2797.54</c:v>
                </c:pt>
                <c:pt idx="1">
                  <c:v>12113.4</c:v>
                </c:pt>
                <c:pt idx="2">
                  <c:v>6012.21</c:v>
                </c:pt>
                <c:pt idx="3">
                  <c:v>14706</c:v>
                </c:pt>
                <c:pt idx="4">
                  <c:v>422.18</c:v>
                </c:pt>
                <c:pt idx="5">
                  <c:v>420</c:v>
                </c:pt>
                <c:pt idx="6">
                  <c:v>71.41</c:v>
                </c:pt>
                <c:pt idx="7">
                  <c:v>5118.78</c:v>
                </c:pt>
                <c:pt idx="8">
                  <c:v>4408.43</c:v>
                </c:pt>
                <c:pt idx="9">
                  <c:v>28253.93</c:v>
                </c:pt>
                <c:pt idx="10">
                  <c:v>188519.82</c:v>
                </c:pt>
                <c:pt idx="11">
                  <c:v>2527</c:v>
                </c:pt>
                <c:pt idx="12">
                  <c:v>48381.79</c:v>
                </c:pt>
                <c:pt idx="13">
                  <c:v>6324.86</c:v>
                </c:pt>
                <c:pt idx="14">
                  <c:v>1982.88</c:v>
                </c:pt>
                <c:pt idx="15">
                  <c:v>66671.08</c:v>
                </c:pt>
                <c:pt idx="16">
                  <c:v>46103</c:v>
                </c:pt>
                <c:pt idx="17">
                  <c:v>574773.11</c:v>
                </c:pt>
                <c:pt idx="18">
                  <c:v>3523.48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46-4D17-BB3E-DD0BD9DE9658}"/>
            </c:ext>
          </c:extLst>
        </c:ser>
        <c:gapWidth val="219"/>
        <c:overlap val="-27"/>
        <c:axId val="61800448"/>
        <c:axId val="61801984"/>
      </c:barChart>
      <c:catAx>
        <c:axId val="6180044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1801984"/>
        <c:crosses val="autoZero"/>
        <c:auto val="1"/>
        <c:lblAlgn val="ctr"/>
        <c:lblOffset val="100"/>
      </c:catAx>
      <c:valAx>
        <c:axId val="6180198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* #,##0.00_-;\-&quot;$&quot;* #,##0.00_-;_-&quot;$&quot;* &quot;-&quot;??_-;_-@_-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1800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pieChart>
        <c:varyColors val="1"/>
        <c:ser>
          <c:idx val="0"/>
          <c:order val="0"/>
          <c:tx>
            <c:strRef>
              <c:f>'Pagos Externos'!$B$55</c:f>
              <c:strCache>
                <c:ptCount val="1"/>
                <c:pt idx="0">
                  <c:v>MOVIMIENTOS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4A3-4CE2-A19B-904E6C567130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DB-4DD7-9BFC-1EDF442838BF}"/>
              </c:ext>
            </c:extLst>
          </c:dPt>
          <c:dLbls>
            <c:dLbl>
              <c:idx val="0"/>
              <c:layout>
                <c:manualLayout>
                  <c:x val="-4.9374884477468482E-2"/>
                  <c:y val="0.12118802857976087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A3-4CE2-A19B-904E6C567130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'Pagos Externos'!$A$56:$A$57</c:f>
              <c:strCache>
                <c:ptCount val="2"/>
                <c:pt idx="0">
                  <c:v>PAGOS EXTERNOS</c:v>
                </c:pt>
                <c:pt idx="1">
                  <c:v>RECAUDADORAS</c:v>
                </c:pt>
              </c:strCache>
            </c:strRef>
          </c:cat>
          <c:val>
            <c:numRef>
              <c:f>'Pagos Externos'!$B$56:$B$57</c:f>
              <c:numCache>
                <c:formatCode>#,##0</c:formatCode>
                <c:ptCount val="2"/>
                <c:pt idx="0">
                  <c:v>726</c:v>
                </c:pt>
                <c:pt idx="1">
                  <c:v>18382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A3-4CE2-A19B-904E6C567130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pieChart>
        <c:varyColors val="1"/>
        <c:ser>
          <c:idx val="0"/>
          <c:order val="0"/>
          <c:tx>
            <c:strRef>
              <c:f>'Pagos Externos'!$C$55</c:f>
              <c:strCache>
                <c:ptCount val="1"/>
                <c:pt idx="0">
                  <c:v>IMPORTE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3ED-4D04-B386-A121E931A461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3ED-4D04-B386-A121E931A461}"/>
              </c:ext>
            </c:extLst>
          </c:dPt>
          <c:dLbls>
            <c:dLbl>
              <c:idx val="0"/>
              <c:layout>
                <c:manualLayout>
                  <c:x val="-2.8303821177282397E-2"/>
                  <c:y val="0.11073891805191013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ED-4D04-B386-A121E931A461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'Pagos Externos'!$A$56:$A$57</c:f>
              <c:strCache>
                <c:ptCount val="2"/>
                <c:pt idx="0">
                  <c:v>PAGOS EXTERNOS</c:v>
                </c:pt>
                <c:pt idx="1">
                  <c:v>RECAUDADORAS</c:v>
                </c:pt>
              </c:strCache>
            </c:strRef>
          </c:cat>
          <c:val>
            <c:numRef>
              <c:f>'Pagos Externos'!$C$56:$C$57</c:f>
              <c:numCache>
                <c:formatCode>_-"$"* #,##0.00_-;\-"$"* #,##0.00_-;_-"$"* "-"??_-;_-@_-</c:formatCode>
                <c:ptCount val="2"/>
                <c:pt idx="0">
                  <c:v>1013130.8999999999</c:v>
                </c:pt>
                <c:pt idx="1">
                  <c:v>190189845.01999998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3ED-4D04-B386-A121E931A461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4</xdr:row>
      <xdr:rowOff>4761</xdr:rowOff>
    </xdr:from>
    <xdr:to>
      <xdr:col>8</xdr:col>
      <xdr:colOff>552450</xdr:colOff>
      <xdr:row>28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72E98CF9-CB77-4200-A728-111F269D9B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381000</xdr:colOff>
      <xdr:row>28</xdr:row>
      <xdr:rowOff>180975</xdr:rowOff>
    </xdr:from>
    <xdr:to>
      <xdr:col>8</xdr:col>
      <xdr:colOff>552450</xdr:colOff>
      <xdr:row>43</xdr:row>
      <xdr:rowOff>95250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903284F-9973-449B-9AFD-43E035AF7D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333375</xdr:colOff>
      <xdr:row>49</xdr:row>
      <xdr:rowOff>119062</xdr:rowOff>
    </xdr:from>
    <xdr:to>
      <xdr:col>8</xdr:col>
      <xdr:colOff>581025</xdr:colOff>
      <xdr:row>64</xdr:row>
      <xdr:rowOff>4762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72E9EA20-4AEC-4D5B-A4C7-7136FD6ECC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333375</xdr:colOff>
      <xdr:row>64</xdr:row>
      <xdr:rowOff>133350</xdr:rowOff>
    </xdr:from>
    <xdr:to>
      <xdr:col>8</xdr:col>
      <xdr:colOff>581025</xdr:colOff>
      <xdr:row>79</xdr:row>
      <xdr:rowOff>19050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10757588-D56C-491D-83F8-58BB195D7F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5</xdr:col>
      <xdr:colOff>761999</xdr:colOff>
      <xdr:row>0</xdr:row>
      <xdr:rowOff>0</xdr:rowOff>
    </xdr:from>
    <xdr:to>
      <xdr:col>7</xdr:col>
      <xdr:colOff>0</xdr:colOff>
      <xdr:row>3</xdr:row>
      <xdr:rowOff>152401</xdr:rowOff>
    </xdr:to>
    <xdr:pic>
      <xdr:nvPicPr>
        <xdr:cNvPr id="6" name="5 Imagen" descr="Gobierno Tlaquepaque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581649" y="0"/>
          <a:ext cx="762001" cy="762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Normal="100" workbookViewId="0">
      <selection activeCell="B63" sqref="B63"/>
    </sheetView>
  </sheetViews>
  <sheetFormatPr baseColWidth="10" defaultRowHeight="15"/>
  <cols>
    <col min="1" max="1" width="16.85546875" bestFit="1" customWidth="1"/>
    <col min="2" max="2" width="14.42578125" bestFit="1" customWidth="1"/>
    <col min="3" max="3" width="16.28515625" bestFit="1" customWidth="1"/>
  </cols>
  <sheetData>
    <row r="1" spans="1:7" ht="15.75">
      <c r="A1" s="22" t="s">
        <v>7</v>
      </c>
      <c r="B1" s="22"/>
      <c r="C1" s="22"/>
      <c r="D1" s="22"/>
      <c r="E1" s="22"/>
      <c r="F1" s="22"/>
      <c r="G1" s="9"/>
    </row>
    <row r="2" spans="1:7" ht="15.75">
      <c r="A2" s="23" t="s">
        <v>8</v>
      </c>
      <c r="B2" s="23"/>
      <c r="C2" s="23"/>
      <c r="D2" s="23"/>
      <c r="E2" s="23"/>
      <c r="F2" s="23"/>
      <c r="G2" s="9"/>
    </row>
    <row r="3" spans="1:7">
      <c r="A3" s="24" t="s">
        <v>9</v>
      </c>
      <c r="B3" s="24"/>
      <c r="C3" s="24"/>
      <c r="D3" s="24"/>
      <c r="E3" s="24"/>
      <c r="F3" s="24"/>
    </row>
    <row r="4" spans="1:7" ht="15.75" thickBot="1"/>
    <row r="5" spans="1:7" ht="15.75" thickBot="1">
      <c r="A5" s="20" t="s">
        <v>0</v>
      </c>
      <c r="B5" s="13" t="s">
        <v>3</v>
      </c>
      <c r="C5" s="21" t="s">
        <v>1</v>
      </c>
    </row>
    <row r="6" spans="1:7">
      <c r="A6" s="14" t="s">
        <v>10</v>
      </c>
      <c r="B6" s="15">
        <v>1</v>
      </c>
      <c r="C6" s="10">
        <v>2797.54</v>
      </c>
    </row>
    <row r="7" spans="1:7">
      <c r="A7" s="16" t="s">
        <v>10</v>
      </c>
      <c r="B7" s="17">
        <v>4</v>
      </c>
      <c r="C7" s="11">
        <v>12113.4</v>
      </c>
    </row>
    <row r="8" spans="1:7">
      <c r="A8" s="16" t="s">
        <v>11</v>
      </c>
      <c r="B8" s="17">
        <v>5</v>
      </c>
      <c r="C8" s="11">
        <v>6012.21</v>
      </c>
    </row>
    <row r="9" spans="1:7">
      <c r="A9" s="16" t="s">
        <v>11</v>
      </c>
      <c r="B9" s="17">
        <v>4</v>
      </c>
      <c r="C9" s="11">
        <v>14706</v>
      </c>
    </row>
    <row r="10" spans="1:7">
      <c r="A10" s="16" t="s">
        <v>12</v>
      </c>
      <c r="B10" s="17">
        <v>2</v>
      </c>
      <c r="C10" s="11">
        <v>422.18</v>
      </c>
    </row>
    <row r="11" spans="1:7">
      <c r="A11" s="16" t="s">
        <v>13</v>
      </c>
      <c r="B11" s="17">
        <v>4</v>
      </c>
      <c r="C11" s="11">
        <v>420</v>
      </c>
    </row>
    <row r="12" spans="1:7">
      <c r="A12" s="16" t="s">
        <v>14</v>
      </c>
      <c r="B12" s="17">
        <v>1</v>
      </c>
      <c r="C12" s="11">
        <v>71.41</v>
      </c>
    </row>
    <row r="13" spans="1:7">
      <c r="A13" s="16" t="s">
        <v>14</v>
      </c>
      <c r="B13" s="17">
        <v>4</v>
      </c>
      <c r="C13" s="11">
        <v>5118.78</v>
      </c>
      <c r="D13" t="s">
        <v>20</v>
      </c>
    </row>
    <row r="14" spans="1:7">
      <c r="A14" s="16" t="s">
        <v>15</v>
      </c>
      <c r="B14" s="17">
        <v>2</v>
      </c>
      <c r="C14" s="11">
        <v>4408.43</v>
      </c>
    </row>
    <row r="15" spans="1:7">
      <c r="A15" s="16" t="s">
        <v>12</v>
      </c>
      <c r="B15" s="17">
        <v>7</v>
      </c>
      <c r="C15" s="11">
        <v>28253.93</v>
      </c>
    </row>
    <row r="16" spans="1:7">
      <c r="A16" s="16" t="s">
        <v>16</v>
      </c>
      <c r="B16" s="17">
        <v>243</v>
      </c>
      <c r="C16" s="11">
        <v>188519.82</v>
      </c>
    </row>
    <row r="17" spans="1:3">
      <c r="A17" s="16" t="s">
        <v>16</v>
      </c>
      <c r="B17" s="17">
        <v>7</v>
      </c>
      <c r="C17" s="11">
        <v>2527</v>
      </c>
    </row>
    <row r="18" spans="1:3">
      <c r="A18" s="16" t="s">
        <v>13</v>
      </c>
      <c r="B18" s="17">
        <v>36</v>
      </c>
      <c r="C18" s="11">
        <v>48381.79</v>
      </c>
    </row>
    <row r="19" spans="1:3">
      <c r="A19" s="16" t="s">
        <v>17</v>
      </c>
      <c r="B19" s="17">
        <v>1</v>
      </c>
      <c r="C19" s="11">
        <v>6324.86</v>
      </c>
    </row>
    <row r="20" spans="1:3">
      <c r="A20" s="16" t="s">
        <v>18</v>
      </c>
      <c r="B20" s="17">
        <v>3</v>
      </c>
      <c r="C20" s="11">
        <v>1982.88</v>
      </c>
    </row>
    <row r="21" spans="1:3">
      <c r="A21" s="16" t="s">
        <v>18</v>
      </c>
      <c r="B21" s="17">
        <v>13</v>
      </c>
      <c r="C21" s="11">
        <v>66671.08</v>
      </c>
    </row>
    <row r="22" spans="1:3">
      <c r="A22" s="16" t="s">
        <v>19</v>
      </c>
      <c r="B22" s="17">
        <v>115</v>
      </c>
      <c r="C22" s="11">
        <v>46103</v>
      </c>
    </row>
    <row r="23" spans="1:3">
      <c r="A23" s="16" t="s">
        <v>16</v>
      </c>
      <c r="B23" s="17">
        <v>271</v>
      </c>
      <c r="C23" s="11">
        <v>574773.11</v>
      </c>
    </row>
    <row r="24" spans="1:3" ht="15.75" thickBot="1">
      <c r="A24" s="18" t="s">
        <v>17</v>
      </c>
      <c r="B24" s="19">
        <v>3</v>
      </c>
      <c r="C24" s="12">
        <v>3523.48</v>
      </c>
    </row>
    <row r="25" spans="1:3">
      <c r="A25" s="1" t="s">
        <v>2</v>
      </c>
      <c r="B25" s="6">
        <f>SUM(B6:B24)</f>
        <v>726</v>
      </c>
      <c r="C25" s="7">
        <f>SUM(C6:C24)</f>
        <v>1013130.8999999999</v>
      </c>
    </row>
    <row r="30" spans="1:3">
      <c r="B30" s="5"/>
      <c r="C30" s="5"/>
    </row>
    <row r="55" spans="1:12">
      <c r="A55" s="8" t="s">
        <v>5</v>
      </c>
      <c r="B55" s="8" t="s">
        <v>3</v>
      </c>
      <c r="C55" s="8" t="s">
        <v>1</v>
      </c>
      <c r="K55" s="5"/>
      <c r="L55" s="5"/>
    </row>
    <row r="56" spans="1:12">
      <c r="A56" s="2" t="s">
        <v>4</v>
      </c>
      <c r="B56" s="3">
        <f>B25</f>
        <v>726</v>
      </c>
      <c r="C56" s="4">
        <f>C25</f>
        <v>1013130.8999999999</v>
      </c>
    </row>
    <row r="57" spans="1:12">
      <c r="A57" s="2" t="s">
        <v>6</v>
      </c>
      <c r="B57" s="3">
        <f>B58-B56</f>
        <v>18382</v>
      </c>
      <c r="C57" s="4">
        <f>C58-C56</f>
        <v>190189845.01999998</v>
      </c>
    </row>
    <row r="58" spans="1:12">
      <c r="A58" s="1" t="s">
        <v>2</v>
      </c>
      <c r="B58" s="6">
        <v>19108</v>
      </c>
      <c r="C58" s="7">
        <v>191202975.91999999</v>
      </c>
    </row>
  </sheetData>
  <sortState ref="A6:C14">
    <sortCondition ref="A6:A14"/>
  </sortState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Pagos Externos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Aceves</dc:creator>
  <cp:lastModifiedBy>Glosa1</cp:lastModifiedBy>
  <cp:lastPrinted>2019-12-02T16:19:23Z</cp:lastPrinted>
  <dcterms:created xsi:type="dcterms:W3CDTF">2019-11-21T15:48:09Z</dcterms:created>
  <dcterms:modified xsi:type="dcterms:W3CDTF">2020-09-23T19:19:44Z</dcterms:modified>
</cp:coreProperties>
</file>