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/>
  <c r="B24"/>
  <c r="C55" l="1"/>
  <c r="C56" s="1"/>
  <c r="B55"/>
  <c r="B56" s="1"/>
</calcChain>
</file>

<file path=xl/sharedStrings.xml><?xml version="1.0" encoding="utf-8"?>
<sst xmlns="http://schemas.openxmlformats.org/spreadsheetml/2006/main" count="31" uniqueCount="19">
  <si>
    <t>BANAMEX</t>
  </si>
  <si>
    <t>BANCOMER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</si>
  <si>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</si>
  <si>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</si>
  <si>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</si>
  <si>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</si>
  <si>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</si>
  <si>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</si>
  <si>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</si>
  <si>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</si>
  <si>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</si>
  <si>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</si>
  <si>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</si>
  <si>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</si>
  <si>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</si>
  <si>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</si>
  <si>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</si>
  <si>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</si>
  <si>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BAJIO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</si>
</sst>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Externos'!$A$6:$A$23</c:f>
              <c:strCache>
                <c:ptCount val="18"/>
                <c:pt idx="0">
                  <c:v>BANCOMER</c:v>
                </c:pt>
                <c:pt idx="1">
                  <c:v>HSBC</c:v>
                </c:pt>
                <c:pt idx="2">
                  <c:v>INTERNET</c:v>
                </c:pt>
                <c:pt idx="3">
                  <c:v>OXXO</c:v>
                </c:pt>
                <c:pt idx="4">
                  <c:v>BAJIO</c:v>
                </c:pt>
                <c:pt idx="5">
                  <c:v>BANAMEX</c:v>
                </c:pt>
                <c:pt idx="6">
                  <c:v>BANAMEX</c:v>
                </c:pt>
                <c:pt idx="7">
                  <c:v>ESTAC.BANORTE</c:v>
                </c:pt>
                <c:pt idx="8">
                  <c:v>HSBC</c:v>
                </c:pt>
                <c:pt idx="9">
                  <c:v>INTERNET</c:v>
                </c:pt>
                <c:pt idx="10">
                  <c:v>SANTANDER</c:v>
                </c:pt>
                <c:pt idx="11">
                  <c:v>SANTANDER</c:v>
                </c:pt>
                <c:pt idx="12">
                  <c:v>SCOTIABANK</c:v>
                </c:pt>
                <c:pt idx="13">
                  <c:v>SCOTIABANK</c:v>
                </c:pt>
                <c:pt idx="14">
                  <c:v>BANCOMER</c:v>
                </c:pt>
                <c:pt idx="15">
                  <c:v>BANCOMER</c:v>
                </c:pt>
                <c:pt idx="16">
                  <c:v>BAJIO</c:v>
                </c:pt>
                <c:pt idx="17">
                  <c:v>INTERNET</c:v>
                </c:pt>
              </c:strCache>
            </c:strRef>
          </c:cat>
          <c:val>
            <c:numRef>
              <c:f>'Pagos Externos'!$B$6:$B$23</c:f>
              <c:numCache>
                <c:formatCode>General</c:formatCode>
                <c:ptCount val="18"/>
                <c:pt idx="0">
                  <c:v>1</c:v>
                </c:pt>
                <c:pt idx="1">
                  <c:v>10</c:v>
                </c:pt>
                <c:pt idx="2">
                  <c:v>136</c:v>
                </c:pt>
                <c:pt idx="3">
                  <c:v>1053</c:v>
                </c:pt>
                <c:pt idx="4">
                  <c:v>94</c:v>
                </c:pt>
                <c:pt idx="5">
                  <c:v>13</c:v>
                </c:pt>
                <c:pt idx="6">
                  <c:v>483</c:v>
                </c:pt>
                <c:pt idx="7">
                  <c:v>157</c:v>
                </c:pt>
                <c:pt idx="8">
                  <c:v>243</c:v>
                </c:pt>
                <c:pt idx="9">
                  <c:v>53</c:v>
                </c:pt>
                <c:pt idx="10">
                  <c:v>6</c:v>
                </c:pt>
                <c:pt idx="11">
                  <c:v>274</c:v>
                </c:pt>
                <c:pt idx="12">
                  <c:v>4</c:v>
                </c:pt>
                <c:pt idx="13">
                  <c:v>244</c:v>
                </c:pt>
                <c:pt idx="14">
                  <c:v>12</c:v>
                </c:pt>
                <c:pt idx="15">
                  <c:v>614</c:v>
                </c:pt>
                <c:pt idx="16">
                  <c:v>1</c:v>
                </c:pt>
                <c:pt idx="17">
                  <c:v>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37259520"/>
        <c:axId val="37353728"/>
      </c:barChart>
      <c:catAx>
        <c:axId val="37259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53728"/>
        <c:crosses val="autoZero"/>
        <c:auto val="1"/>
        <c:lblAlgn val="ctr"/>
        <c:lblOffset val="100"/>
      </c:catAx>
      <c:valAx>
        <c:axId val="373537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5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Externos'!$A$6:$A$23</c:f>
              <c:strCache>
                <c:ptCount val="18"/>
                <c:pt idx="0">
                  <c:v>BANCOMER</c:v>
                </c:pt>
                <c:pt idx="1">
                  <c:v>HSBC</c:v>
                </c:pt>
                <c:pt idx="2">
                  <c:v>INTERNET</c:v>
                </c:pt>
                <c:pt idx="3">
                  <c:v>OXXO</c:v>
                </c:pt>
                <c:pt idx="4">
                  <c:v>BAJIO</c:v>
                </c:pt>
                <c:pt idx="5">
                  <c:v>BANAMEX</c:v>
                </c:pt>
                <c:pt idx="6">
                  <c:v>BANAMEX</c:v>
                </c:pt>
                <c:pt idx="7">
                  <c:v>ESTAC.BANORTE</c:v>
                </c:pt>
                <c:pt idx="8">
                  <c:v>HSBC</c:v>
                </c:pt>
                <c:pt idx="9">
                  <c:v>INTERNET</c:v>
                </c:pt>
                <c:pt idx="10">
                  <c:v>SANTANDER</c:v>
                </c:pt>
                <c:pt idx="11">
                  <c:v>SANTANDER</c:v>
                </c:pt>
                <c:pt idx="12">
                  <c:v>SCOTIABANK</c:v>
                </c:pt>
                <c:pt idx="13">
                  <c:v>SCOTIABANK</c:v>
                </c:pt>
                <c:pt idx="14">
                  <c:v>BANCOMER</c:v>
                </c:pt>
                <c:pt idx="15">
                  <c:v>BANCOMER</c:v>
                </c:pt>
                <c:pt idx="16">
                  <c:v>BAJIO</c:v>
                </c:pt>
                <c:pt idx="17">
                  <c:v>INTERNET</c:v>
                </c:pt>
              </c:strCache>
            </c:strRef>
          </c:cat>
          <c:val>
            <c:numRef>
              <c:f>'Pagos Externos'!$C$6:$C$23</c:f>
              <c:numCache>
                <c:formatCode>_-"$"* #,##0.00_-;\-"$"* #,##0.00_-;_-"$"* "-"??_-;_-@_-</c:formatCode>
                <c:ptCount val="18"/>
                <c:pt idx="0">
                  <c:v>2353</c:v>
                </c:pt>
                <c:pt idx="1">
                  <c:v>8682.86</c:v>
                </c:pt>
                <c:pt idx="2">
                  <c:v>168045.69</c:v>
                </c:pt>
                <c:pt idx="3">
                  <c:v>1130456.32</c:v>
                </c:pt>
                <c:pt idx="4">
                  <c:v>366307.67</c:v>
                </c:pt>
                <c:pt idx="5">
                  <c:v>14155.92</c:v>
                </c:pt>
                <c:pt idx="6">
                  <c:v>1388354.66</c:v>
                </c:pt>
                <c:pt idx="7">
                  <c:v>44459.5</c:v>
                </c:pt>
                <c:pt idx="8">
                  <c:v>602410.37</c:v>
                </c:pt>
                <c:pt idx="9">
                  <c:v>31954.9</c:v>
                </c:pt>
                <c:pt idx="10">
                  <c:v>17218.68</c:v>
                </c:pt>
                <c:pt idx="11">
                  <c:v>1068591.8999999999</c:v>
                </c:pt>
                <c:pt idx="12">
                  <c:v>8525.9500000000007</c:v>
                </c:pt>
                <c:pt idx="13">
                  <c:v>726182.42</c:v>
                </c:pt>
                <c:pt idx="14">
                  <c:v>22498.99</c:v>
                </c:pt>
                <c:pt idx="15">
                  <c:v>1780518.11</c:v>
                </c:pt>
                <c:pt idx="16">
                  <c:v>368.04</c:v>
                </c:pt>
                <c:pt idx="17">
                  <c:v>8777927.9100000001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37570816"/>
        <c:axId val="37581184"/>
      </c:barChart>
      <c:catAx>
        <c:axId val="37570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581184"/>
        <c:crosses val="autoZero"/>
        <c:auto val="1"/>
        <c:lblAlgn val="ctr"/>
        <c:lblOffset val="100"/>
      </c:catAx>
      <c:valAx>
        <c:axId val="37581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57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Externos'!$B$54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Externos'!$A$55:$A$56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Externos'!$B$55:$B$56</c:f>
              <c:numCache>
                <c:formatCode>#,##0</c:formatCode>
                <c:ptCount val="2"/>
                <c:pt idx="0">
                  <c:v>8397</c:v>
                </c:pt>
                <c:pt idx="1">
                  <c:v>92632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Externos'!$C$54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Externos'!$A$55:$A$56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Externos'!$C$55:$C$56</c:f>
              <c:numCache>
                <c:formatCode>_-"$"* #,##0.00_-;\-"$"* #,##0.00_-;_-"$"* "-"??_-;_-@_-</c:formatCode>
                <c:ptCount val="2"/>
                <c:pt idx="0">
                  <c:v>16159012.890000001</c:v>
                </c:pt>
                <c:pt idx="1">
                  <c:v>201936559.62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27</xdr:row>
      <xdr:rowOff>180975</xdr:rowOff>
    </xdr:from>
    <xdr:to>
      <xdr:col>8</xdr:col>
      <xdr:colOff>552450</xdr:colOff>
      <xdr:row>42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48</xdr:row>
      <xdr:rowOff>119062</xdr:rowOff>
    </xdr:from>
    <xdr:to>
      <xdr:col>8</xdr:col>
      <xdr:colOff>581025</xdr:colOff>
      <xdr:row>63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63</xdr:row>
      <xdr:rowOff>133350</xdr:rowOff>
    </xdr:from>
    <xdr:to>
      <xdr:col>8</xdr:col>
      <xdr:colOff>581025</xdr:colOff>
      <xdr:row>78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A46" zoomScaleNormal="100" workbookViewId="0">
      <selection activeCell="B57" sqref="B57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2" t="s">
        <v>15</v>
      </c>
      <c r="B1" s="12"/>
      <c r="C1" s="12"/>
      <c r="D1" s="12"/>
      <c r="E1" s="12"/>
      <c r="F1" s="12"/>
      <c r="G1" s="9"/>
    </row>
    <row r="2" spans="1:7" ht="15.75">
      <c r="A2" s="13" t="s">
        <v>16</v>
      </c>
      <c r="B2" s="13"/>
      <c r="C2" s="13"/>
      <c r="D2" s="13"/>
      <c r="E2" s="13"/>
      <c r="F2" s="13"/>
      <c r="G2" s="9"/>
    </row>
    <row r="3" spans="1:7">
      <c r="A3" s="14" t="s">
        <v>17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10" t="s">
        <v>1</v>
      </c>
      <c r="B6" s="10">
        <v>1</v>
      </c>
      <c r="C6" s="11">
        <v>2353</v>
      </c>
    </row>
    <row r="7" spans="1:7">
      <c r="A7" s="10" t="s">
        <v>3</v>
      </c>
      <c r="B7" s="10">
        <v>10</v>
      </c>
      <c r="C7" s="11">
        <v>8682.86</v>
      </c>
    </row>
    <row r="8" spans="1:7">
      <c r="A8" s="10" t="s">
        <v>4</v>
      </c>
      <c r="B8" s="10">
        <v>136</v>
      </c>
      <c r="C8" s="11">
        <v>168045.69</v>
      </c>
    </row>
    <row r="9" spans="1:7">
      <c r="A9" s="10" t="s">
        <v>5</v>
      </c>
      <c r="B9" s="10">
        <v>1053</v>
      </c>
      <c r="C9" s="11">
        <v>1130456.32</v>
      </c>
    </row>
    <row r="10" spans="1:7">
      <c r="A10" s="10" t="s">
        <v>18</v>
      </c>
      <c r="B10" s="10">
        <v>94</v>
      </c>
      <c r="C10" s="11">
        <v>366307.67</v>
      </c>
    </row>
    <row r="11" spans="1:7">
      <c r="A11" s="10" t="s">
        <v>0</v>
      </c>
      <c r="B11" s="10">
        <v>13</v>
      </c>
      <c r="C11" s="11">
        <v>14155.92</v>
      </c>
    </row>
    <row r="12" spans="1:7">
      <c r="A12" s="10" t="s">
        <v>0</v>
      </c>
      <c r="B12" s="10">
        <v>483</v>
      </c>
      <c r="C12" s="11">
        <v>1388354.66</v>
      </c>
    </row>
    <row r="13" spans="1:7">
      <c r="A13" s="10" t="s">
        <v>2</v>
      </c>
      <c r="B13" s="10">
        <v>157</v>
      </c>
      <c r="C13" s="11">
        <v>44459.5</v>
      </c>
    </row>
    <row r="14" spans="1:7">
      <c r="A14" s="10" t="s">
        <v>3</v>
      </c>
      <c r="B14" s="10">
        <v>243</v>
      </c>
      <c r="C14" s="11">
        <v>602410.37</v>
      </c>
    </row>
    <row r="15" spans="1:7">
      <c r="A15" s="10" t="s">
        <v>4</v>
      </c>
      <c r="B15" s="10">
        <v>53</v>
      </c>
      <c r="C15" s="11">
        <v>31954.9</v>
      </c>
    </row>
    <row r="16" spans="1:7">
      <c r="A16" s="10" t="s">
        <v>6</v>
      </c>
      <c r="B16" s="10">
        <v>6</v>
      </c>
      <c r="C16" s="11">
        <v>17218.68</v>
      </c>
    </row>
    <row r="17" spans="1:3">
      <c r="A17" s="10" t="s">
        <v>6</v>
      </c>
      <c r="B17" s="10">
        <v>274</v>
      </c>
      <c r="C17" s="11">
        <v>1068591.8999999999</v>
      </c>
    </row>
    <row r="18" spans="1:3">
      <c r="A18" s="10" t="s">
        <v>7</v>
      </c>
      <c r="B18" s="10">
        <v>4</v>
      </c>
      <c r="C18" s="11">
        <v>8525.9500000000007</v>
      </c>
    </row>
    <row r="19" spans="1:3">
      <c r="A19" s="10" t="s">
        <v>7</v>
      </c>
      <c r="B19" s="10">
        <v>244</v>
      </c>
      <c r="C19" s="11">
        <v>726182.42</v>
      </c>
    </row>
    <row r="20" spans="1:3">
      <c r="A20" s="10" t="s">
        <v>1</v>
      </c>
      <c r="B20" s="10">
        <v>12</v>
      </c>
      <c r="C20" s="11">
        <v>22498.99</v>
      </c>
    </row>
    <row r="21" spans="1:3">
      <c r="A21" s="10" t="s">
        <v>1</v>
      </c>
      <c r="B21" s="10">
        <v>614</v>
      </c>
      <c r="C21" s="11">
        <v>1780518.11</v>
      </c>
    </row>
    <row r="22" spans="1:3">
      <c r="A22" s="10" t="s">
        <v>18</v>
      </c>
      <c r="B22" s="10">
        <v>1</v>
      </c>
      <c r="C22" s="11">
        <v>368.04</v>
      </c>
    </row>
    <row r="23" spans="1:3">
      <c r="A23" s="10" t="s">
        <v>4</v>
      </c>
      <c r="B23" s="10">
        <v>4999</v>
      </c>
      <c r="C23" s="11">
        <v>8777927.9100000001</v>
      </c>
    </row>
    <row r="24" spans="1:3">
      <c r="A24" s="1" t="s">
        <v>10</v>
      </c>
      <c r="B24" s="6">
        <f>SUM(B6:B23)</f>
        <v>8397</v>
      </c>
      <c r="C24" s="7">
        <f>SUM(C6:C23)</f>
        <v>16159012.890000001</v>
      </c>
    </row>
    <row r="29" spans="1:3">
      <c r="B29" s="5"/>
      <c r="C29" s="5"/>
    </row>
    <row r="54" spans="1:12">
      <c r="A54" s="8" t="s">
        <v>13</v>
      </c>
      <c r="B54" s="8" t="s">
        <v>11</v>
      </c>
      <c r="C54" s="8" t="s">
        <v>9</v>
      </c>
      <c r="K54" s="5"/>
      <c r="L54" s="5"/>
    </row>
    <row r="55" spans="1:12">
      <c r="A55" s="2" t="s">
        <v>12</v>
      </c>
      <c r="B55" s="3">
        <f>B24</f>
        <v>8397</v>
      </c>
      <c r="C55" s="4">
        <f>C24</f>
        <v>16159012.890000001</v>
      </c>
    </row>
    <row r="56" spans="1:12">
      <c r="A56" s="2" t="s">
        <v>14</v>
      </c>
      <c r="B56" s="3">
        <f>B57-B55</f>
        <v>92632</v>
      </c>
      <c r="C56" s="4">
        <f>C57-C55</f>
        <v>201936559.62</v>
      </c>
    </row>
    <row r="57" spans="1:12">
      <c r="A57" s="1" t="s">
        <v>10</v>
      </c>
      <c r="B57" s="6">
        <v>101029</v>
      </c>
      <c r="C57" s="7">
        <v>218095572.50999999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2020-05-29T16:05:22Z</dcterms:modified>
</cp:coreProperties>
</file>