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/>
  <c r="B18"/>
  <c r="C49" l="1"/>
  <c r="C50" s="1"/>
  <c r="B49"/>
  <c r="B50" s="1"/>
</calcChain>
</file>

<file path=xl/sharedStrings.xml><?xml version="1.0" encoding="utf-8"?>
<sst xmlns="http://schemas.openxmlformats.org/spreadsheetml/2006/main" count="25" uniqueCount="22">
  <si>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</si>
  <si>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</si>
  <si>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</si>
  <si>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</si>
  <si>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</si>
  <si>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</si>
  <si>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</si>
  <si>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</si>
  <si>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</si>
  <si>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</si>
  <si>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</si>
  <si>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</si>
  <si>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</si>
  <si>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</si>
  <si>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</si>
  <si>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</si>
  <si>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CENTROSUR</t>
  </si>
  <si>
    <t>MIRAVALLE</t>
  </si>
  <si>
    <t>REVOLUCIÓN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</si>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</sst>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CENTROSUR</c:v>
                </c:pt>
                <c:pt idx="4">
                  <c:v>ESTAC.BANORTE</c:v>
                </c:pt>
                <c:pt idx="5">
                  <c:v>HSBC</c:v>
                </c:pt>
                <c:pt idx="6">
                  <c:v>INTERNET</c:v>
                </c:pt>
                <c:pt idx="7">
                  <c:v>MIRAVALLE</c:v>
                </c:pt>
                <c:pt idx="8">
                  <c:v>OXXO</c:v>
                </c:pt>
                <c:pt idx="9">
                  <c:v>REVOLUCIÓN</c:v>
                </c:pt>
                <c:pt idx="10">
                  <c:v>SANTANDER</c:v>
                </c:pt>
                <c:pt idx="11">
                  <c:v>SCOTIABANK</c:v>
                </c:pt>
              </c:strCache>
            </c:strRef>
          </c:cat>
          <c:val>
            <c:numRef>
              <c:f>'Pagos Externos'!$B$6:$B$17</c:f>
              <c:numCache>
                <c:formatCode>General</c:formatCode>
                <c:ptCount val="12"/>
                <c:pt idx="0">
                  <c:v>122</c:v>
                </c:pt>
                <c:pt idx="1">
                  <c:v>1051</c:v>
                </c:pt>
                <c:pt idx="2">
                  <c:v>601</c:v>
                </c:pt>
                <c:pt idx="3">
                  <c:v>336</c:v>
                </c:pt>
                <c:pt idx="4">
                  <c:v>196</c:v>
                </c:pt>
                <c:pt idx="5">
                  <c:v>474</c:v>
                </c:pt>
                <c:pt idx="6">
                  <c:v>2878</c:v>
                </c:pt>
                <c:pt idx="7">
                  <c:v>56</c:v>
                </c:pt>
                <c:pt idx="8">
                  <c:v>2966</c:v>
                </c:pt>
                <c:pt idx="9">
                  <c:v>4</c:v>
                </c:pt>
                <c:pt idx="10">
                  <c:v>591</c:v>
                </c:pt>
                <c:pt idx="11">
                  <c:v>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CENTROSUR</c:v>
                </c:pt>
                <c:pt idx="4">
                  <c:v>ESTAC.BANORTE</c:v>
                </c:pt>
                <c:pt idx="5">
                  <c:v>HSBC</c:v>
                </c:pt>
                <c:pt idx="6">
                  <c:v>INTERNET</c:v>
                </c:pt>
                <c:pt idx="7">
                  <c:v>MIRAVALLE</c:v>
                </c:pt>
                <c:pt idx="8">
                  <c:v>OXXO</c:v>
                </c:pt>
                <c:pt idx="9">
                  <c:v>REVOLUCIÓN</c:v>
                </c:pt>
                <c:pt idx="10">
                  <c:v>SANTANDER</c:v>
                </c:pt>
                <c:pt idx="11">
                  <c:v>SCOTIABANK</c:v>
                </c:pt>
              </c:strCache>
            </c:strRef>
          </c:cat>
          <c:val>
            <c:numRef>
              <c:f>'Pagos Externos'!$C$6:$C$17</c:f>
              <c:numCache>
                <c:formatCode>General</c:formatCode>
                <c:ptCount val="12"/>
                <c:pt idx="0">
                  <c:v>221257.87</c:v>
                </c:pt>
                <c:pt idx="1">
                  <c:v>1651162.6</c:v>
                </c:pt>
                <c:pt idx="2">
                  <c:v>1694401.07</c:v>
                </c:pt>
                <c:pt idx="3">
                  <c:v>337175</c:v>
                </c:pt>
                <c:pt idx="4">
                  <c:v>42252.05</c:v>
                </c:pt>
                <c:pt idx="5">
                  <c:v>858445.27</c:v>
                </c:pt>
                <c:pt idx="6">
                  <c:v>4357873.09</c:v>
                </c:pt>
                <c:pt idx="7">
                  <c:v>42314</c:v>
                </c:pt>
                <c:pt idx="8">
                  <c:v>2649338.56</c:v>
                </c:pt>
                <c:pt idx="9">
                  <c:v>3287</c:v>
                </c:pt>
                <c:pt idx="10">
                  <c:v>1550663.91</c:v>
                </c:pt>
                <c:pt idx="11">
                  <c:v>634623.89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Externos'!$B$49:$B$50</c:f>
              <c:numCache>
                <c:formatCode>#,##0</c:formatCode>
                <c:ptCount val="2"/>
                <c:pt idx="0">
                  <c:v>9603</c:v>
                </c:pt>
                <c:pt idx="1">
                  <c:v>89622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Externos'!$C$49:$C$50</c:f>
              <c:numCache>
                <c:formatCode>_-"$"* #,##0.00_-;\-"$"* #,##0.00_-;_-"$"* "-"??_-;_-@_-</c:formatCode>
                <c:ptCount val="2"/>
                <c:pt idx="0">
                  <c:v>14042794.310000001</c:v>
                </c:pt>
                <c:pt idx="1">
                  <c:v>212481308.94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21</xdr:row>
      <xdr:rowOff>180975</xdr:rowOff>
    </xdr:from>
    <xdr:to>
      <xdr:col>8</xdr:col>
      <xdr:colOff>552450</xdr:colOff>
      <xdr:row>36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42</xdr:row>
      <xdr:rowOff>119062</xdr:rowOff>
    </xdr:from>
    <xdr:to>
      <xdr:col>8</xdr:col>
      <xdr:colOff>581025</xdr:colOff>
      <xdr:row>57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57</xdr:row>
      <xdr:rowOff>133350</xdr:rowOff>
    </xdr:from>
    <xdr:to>
      <xdr:col>8</xdr:col>
      <xdr:colOff>581025</xdr:colOff>
      <xdr:row>72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19</v>
      </c>
      <c r="B1" s="11"/>
      <c r="C1" s="11"/>
      <c r="D1" s="11"/>
      <c r="E1" s="11"/>
      <c r="F1" s="11"/>
      <c r="G1" s="12"/>
    </row>
    <row r="2" spans="1:7" ht="15.75">
      <c r="A2" s="13" t="s">
        <v>20</v>
      </c>
      <c r="B2" s="13"/>
      <c r="C2" s="13"/>
      <c r="D2" s="13"/>
      <c r="E2" s="13"/>
      <c r="F2" s="13"/>
      <c r="G2" s="12"/>
    </row>
    <row r="3" spans="1:7">
      <c r="A3" s="14" t="s">
        <v>21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122</v>
      </c>
      <c r="C6" s="10">
        <v>221257.87</v>
      </c>
    </row>
    <row r="7" spans="1:7">
      <c r="A7" s="9" t="s">
        <v>0</v>
      </c>
      <c r="B7" s="10">
        <v>1051</v>
      </c>
      <c r="C7" s="10">
        <v>1651162.6</v>
      </c>
    </row>
    <row r="8" spans="1:7">
      <c r="A8" s="9" t="s">
        <v>1</v>
      </c>
      <c r="B8" s="10">
        <v>601</v>
      </c>
      <c r="C8" s="10">
        <v>1694401.07</v>
      </c>
    </row>
    <row r="9" spans="1:7">
      <c r="A9" s="9" t="s">
        <v>16</v>
      </c>
      <c r="B9" s="10">
        <v>336</v>
      </c>
      <c r="C9" s="10">
        <v>337175</v>
      </c>
    </row>
    <row r="10" spans="1:7">
      <c r="A10" s="9" t="s">
        <v>2</v>
      </c>
      <c r="B10" s="10">
        <v>196</v>
      </c>
      <c r="C10" s="10">
        <v>42252.05</v>
      </c>
    </row>
    <row r="11" spans="1:7">
      <c r="A11" s="9" t="s">
        <v>3</v>
      </c>
      <c r="B11" s="10">
        <v>474</v>
      </c>
      <c r="C11" s="10">
        <v>858445.27</v>
      </c>
    </row>
    <row r="12" spans="1:7">
      <c r="A12" s="9" t="s">
        <v>4</v>
      </c>
      <c r="B12" s="10">
        <v>2878</v>
      </c>
      <c r="C12" s="10">
        <v>4357873.09</v>
      </c>
    </row>
    <row r="13" spans="1:7">
      <c r="A13" s="9" t="s">
        <v>17</v>
      </c>
      <c r="B13" s="10">
        <v>56</v>
      </c>
      <c r="C13" s="10">
        <v>42314</v>
      </c>
    </row>
    <row r="14" spans="1:7">
      <c r="A14" s="9" t="s">
        <v>5</v>
      </c>
      <c r="B14" s="10">
        <v>2966</v>
      </c>
      <c r="C14" s="10">
        <v>2649338.56</v>
      </c>
    </row>
    <row r="15" spans="1:7">
      <c r="A15" s="9" t="s">
        <v>18</v>
      </c>
      <c r="B15" s="10">
        <v>4</v>
      </c>
      <c r="C15" s="10">
        <v>3287</v>
      </c>
    </row>
    <row r="16" spans="1:7">
      <c r="A16" s="9" t="s">
        <v>6</v>
      </c>
      <c r="B16" s="10">
        <v>591</v>
      </c>
      <c r="C16" s="10">
        <v>1550663.91</v>
      </c>
    </row>
    <row r="17" spans="1:3">
      <c r="A17" s="9" t="s">
        <v>7</v>
      </c>
      <c r="B17" s="10">
        <v>328</v>
      </c>
      <c r="C17" s="10">
        <v>634623.89</v>
      </c>
    </row>
    <row r="18" spans="1:3">
      <c r="A18" s="1" t="s">
        <v>10</v>
      </c>
      <c r="B18" s="6">
        <f>SUM(B6:B17)</f>
        <v>9603</v>
      </c>
      <c r="C18" s="7">
        <f>SUM(C6:C17)</f>
        <v>14042794.310000001</v>
      </c>
    </row>
    <row r="23" spans="1:3">
      <c r="B23" s="5"/>
      <c r="C23" s="5"/>
    </row>
    <row r="48" spans="1:12">
      <c r="A48" s="8" t="s">
        <v>13</v>
      </c>
      <c r="B48" s="8" t="s">
        <v>11</v>
      </c>
      <c r="C48" s="8" t="s">
        <v>9</v>
      </c>
      <c r="K48" s="5"/>
      <c r="L48" s="5"/>
    </row>
    <row r="49" spans="1:3">
      <c r="A49" s="2" t="s">
        <v>12</v>
      </c>
      <c r="B49" s="3">
        <f>B18</f>
        <v>9603</v>
      </c>
      <c r="C49" s="4">
        <f>C18</f>
        <v>14042794.310000001</v>
      </c>
    </row>
    <row r="50" spans="1:3">
      <c r="A50" s="2" t="s">
        <v>14</v>
      </c>
      <c r="B50" s="3">
        <f>B51-B49</f>
        <v>89622</v>
      </c>
      <c r="C50" s="4">
        <f>C51-C49</f>
        <v>212481308.94</v>
      </c>
    </row>
    <row r="51" spans="1:3">
      <c r="A51" s="1" t="s">
        <v>10</v>
      </c>
      <c r="B51" s="6">
        <v>99225</v>
      </c>
      <c r="C51" s="7">
        <v>226524103.25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2019-12-03T17:27:08Z</dcterms:modified>
</cp:coreProperties>
</file>