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160"/>
  </bookViews>
  <sheets>
    <sheet name="Pagos Externos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/>
  <c r="B15"/>
  <c r="C46" l="1"/>
  <c r="C47" s="1"/>
  <c r="B46"/>
  <c r="B47" s="1"/>
</calcChain>
</file>

<file path=xl/sharedStrings.xml><?xml version="1.0" encoding="utf-8"?>
<sst xmlns="http://schemas.openxmlformats.org/spreadsheetml/2006/main" count="22" uniqueCount="19">
  <si>
    <t>BANAMEX</t>
  </si>
  <si>
    <t>BANORTE</t>
  </si>
  <si>
    <t>ESTAC.BANORTE</t>
  </si>
  <si>
    <t>HSBC</t>
  </si>
  <si>
    <t>INTERNET</t>
  </si>
  <si>
    <t>OXXO</t>
  </si>
  <si>
    <t>SANTANDER</t>
  </si>
  <si>
    <t>SCOTIABANK</t>
  </si>
  <si>
    <t>CENTRO</t>
  </si>
  <si>
    <t>IMPORTE</t>
  </si>
  <si>
    <t>TOTAL</t>
  </si>
  <si>
    <t>MOVIMIENTOS</t>
  </si>
  <si>
    <t>PAGOS EXTERNOS</t>
  </si>
  <si>
    <t>ORIGEN</t>
  </si>
  <si>
    <t>RECAUDADORAS</t>
  </si>
  <si>
    <t>CENTROSUR</t>
  </si>
  <si>
    <t>MUNICIPIO DE SAN PEDRO TLAQUEPAQUE</t>
  </si>
  <si>
    <t>HACIENDA MUNICIPAL</t>
  </si>
  <si>
    <t>DIRECCION DE INGRESOS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</si>
</sst>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Externos'!$A$6:$A$14</c:f>
              <c:strCache>
                <c:ptCount val="9"/>
                <c:pt idx="0">
                  <c:v>BANAMEX</c:v>
                </c:pt>
                <c:pt idx="1">
                  <c:v>BANORTE</c:v>
                </c:pt>
                <c:pt idx="2">
                  <c:v>CENTROSUR</c:v>
                </c:pt>
                <c:pt idx="3">
                  <c:v>ESTAC.BANORTE</c:v>
                </c:pt>
                <c:pt idx="4">
                  <c:v>HSBC</c:v>
                </c:pt>
                <c:pt idx="5">
                  <c:v>INTERNET</c:v>
                </c:pt>
                <c:pt idx="6">
                  <c:v>OXXO</c:v>
                </c:pt>
                <c:pt idx="7">
                  <c:v>SANTANDER</c:v>
                </c:pt>
                <c:pt idx="8">
                  <c:v>SCOTIABANK</c:v>
                </c:pt>
              </c:strCache>
            </c:strRef>
          </c:cat>
          <c:val>
            <c:numRef>
              <c:f>'Pagos Externos'!$B$6:$B$14</c:f>
              <c:numCache>
                <c:formatCode>General</c:formatCode>
                <c:ptCount val="9"/>
                <c:pt idx="0">
                  <c:v>29</c:v>
                </c:pt>
                <c:pt idx="1">
                  <c:v>21</c:v>
                </c:pt>
                <c:pt idx="2">
                  <c:v>7</c:v>
                </c:pt>
                <c:pt idx="3">
                  <c:v>144</c:v>
                </c:pt>
                <c:pt idx="4">
                  <c:v>6</c:v>
                </c:pt>
                <c:pt idx="5">
                  <c:v>260</c:v>
                </c:pt>
                <c:pt idx="6">
                  <c:v>56</c:v>
                </c:pt>
                <c:pt idx="7">
                  <c:v>16</c:v>
                </c:pt>
                <c:pt idx="8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gapWidth val="219"/>
        <c:overlap val="-27"/>
        <c:axId val="80490880"/>
        <c:axId val="80492416"/>
      </c:barChart>
      <c:catAx>
        <c:axId val="8049088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0492416"/>
        <c:crosses val="autoZero"/>
        <c:auto val="1"/>
        <c:lblAlgn val="ctr"/>
        <c:lblOffset val="100"/>
      </c:catAx>
      <c:valAx>
        <c:axId val="8049241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0490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Externos'!$A$6:$A$14</c:f>
              <c:strCache>
                <c:ptCount val="9"/>
                <c:pt idx="0">
                  <c:v>BANAMEX</c:v>
                </c:pt>
                <c:pt idx="1">
                  <c:v>BANORTE</c:v>
                </c:pt>
                <c:pt idx="2">
                  <c:v>CENTROSUR</c:v>
                </c:pt>
                <c:pt idx="3">
                  <c:v>ESTAC.BANORTE</c:v>
                </c:pt>
                <c:pt idx="4">
                  <c:v>HSBC</c:v>
                </c:pt>
                <c:pt idx="5">
                  <c:v>INTERNET</c:v>
                </c:pt>
                <c:pt idx="6">
                  <c:v>OXXO</c:v>
                </c:pt>
                <c:pt idx="7">
                  <c:v>SANTANDER</c:v>
                </c:pt>
                <c:pt idx="8">
                  <c:v>SCOTIABANK</c:v>
                </c:pt>
              </c:strCache>
            </c:strRef>
          </c:cat>
          <c:val>
            <c:numRef>
              <c:f>'Pagos Externos'!$C$6:$C$14</c:f>
              <c:numCache>
                <c:formatCode>General</c:formatCode>
                <c:ptCount val="9"/>
                <c:pt idx="0">
                  <c:v>196520.84</c:v>
                </c:pt>
                <c:pt idx="1">
                  <c:v>69045.81</c:v>
                </c:pt>
                <c:pt idx="2">
                  <c:v>5767</c:v>
                </c:pt>
                <c:pt idx="3">
                  <c:v>25861.85</c:v>
                </c:pt>
                <c:pt idx="4">
                  <c:v>7728.24</c:v>
                </c:pt>
                <c:pt idx="5">
                  <c:v>514216.13</c:v>
                </c:pt>
                <c:pt idx="6">
                  <c:v>73691.92</c:v>
                </c:pt>
                <c:pt idx="7">
                  <c:v>18345.650000000001</c:v>
                </c:pt>
                <c:pt idx="8">
                  <c:v>13935.33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gapWidth val="219"/>
        <c:overlap val="-27"/>
        <c:axId val="157811456"/>
        <c:axId val="157870336"/>
      </c:barChart>
      <c:catAx>
        <c:axId val="1578114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7870336"/>
        <c:crosses val="autoZero"/>
        <c:auto val="1"/>
        <c:lblAlgn val="ctr"/>
        <c:lblOffset val="100"/>
      </c:catAx>
      <c:valAx>
        <c:axId val="1578703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7811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Externos'!$B$45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3-4CE2-A19B-904E6C56713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Externos'!$A$46:$A$47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Externos'!$B$46:$B$47</c:f>
              <c:numCache>
                <c:formatCode>#,##0</c:formatCode>
                <c:ptCount val="2"/>
                <c:pt idx="0">
                  <c:v>550</c:v>
                </c:pt>
                <c:pt idx="1">
                  <c:v>22650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Externos'!$C$45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4E-2"/>
                  <c:y val="0.1107389180519101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D-4D04-B386-A121E931A4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Externos'!$A$46:$A$47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Externos'!$C$46:$C$47</c:f>
              <c:numCache>
                <c:formatCode>_-"$"* #,##0.00_-;\-"$"* #,##0.00_-;_-"$"* "-"??_-;_-@_-</c:formatCode>
                <c:ptCount val="2"/>
                <c:pt idx="0">
                  <c:v>925112.77</c:v>
                </c:pt>
                <c:pt idx="1">
                  <c:v>752590129.09000003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18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72E98CF9-CB77-4200-A728-111F269D9B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18</xdr:row>
      <xdr:rowOff>180975</xdr:rowOff>
    </xdr:from>
    <xdr:to>
      <xdr:col>8</xdr:col>
      <xdr:colOff>552450</xdr:colOff>
      <xdr:row>33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903284F-9973-449B-9AFD-43E035AF7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39</xdr:row>
      <xdr:rowOff>119062</xdr:rowOff>
    </xdr:from>
    <xdr:to>
      <xdr:col>8</xdr:col>
      <xdr:colOff>581025</xdr:colOff>
      <xdr:row>54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72E9EA20-4AEC-4D5B-A4C7-7136FD6ECC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54</xdr:row>
      <xdr:rowOff>133350</xdr:rowOff>
    </xdr:from>
    <xdr:to>
      <xdr:col>8</xdr:col>
      <xdr:colOff>581025</xdr:colOff>
      <xdr:row>69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10757588-D56C-491D-83F8-58BB195D7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Normal="100" workbookViewId="0">
      <selection sqref="A1:G3"/>
    </sheetView>
  </sheetViews>
  <sheetFormatPr baseColWidth="10" defaultRowHeight="15"/>
  <cols>
    <col min="1" max="1" width="16.85546875" bestFit="1" customWidth="1"/>
    <col min="2" max="2" width="14.42578125" bestFit="1" customWidth="1"/>
    <col min="3" max="3" width="16.28515625" bestFit="1" customWidth="1"/>
  </cols>
  <sheetData>
    <row r="1" spans="1:7" ht="15.75">
      <c r="A1" s="11" t="s">
        <v>16</v>
      </c>
      <c r="B1" s="11"/>
      <c r="C1" s="11"/>
      <c r="D1" s="11"/>
      <c r="E1" s="11"/>
      <c r="F1" s="11"/>
      <c r="G1" s="12"/>
    </row>
    <row r="2" spans="1:7" ht="15.75">
      <c r="A2" s="13" t="s">
        <v>17</v>
      </c>
      <c r="B2" s="13"/>
      <c r="C2" s="13"/>
      <c r="D2" s="13"/>
      <c r="E2" s="13"/>
      <c r="F2" s="13"/>
      <c r="G2" s="12"/>
    </row>
    <row r="3" spans="1:7">
      <c r="A3" s="14" t="s">
        <v>18</v>
      </c>
      <c r="B3" s="14"/>
      <c r="C3" s="14"/>
      <c r="D3" s="14"/>
      <c r="E3" s="14"/>
      <c r="F3" s="14"/>
    </row>
    <row r="5" spans="1:7">
      <c r="A5" s="8" t="s">
        <v>8</v>
      </c>
      <c r="B5" s="8" t="s">
        <v>11</v>
      </c>
      <c r="C5" s="8" t="s">
        <v>9</v>
      </c>
    </row>
    <row r="6" spans="1:7">
      <c r="A6" s="9" t="s">
        <v>0</v>
      </c>
      <c r="B6" s="10">
        <v>29</v>
      </c>
      <c r="C6" s="10">
        <v>196520.84</v>
      </c>
    </row>
    <row r="7" spans="1:7">
      <c r="A7" s="9" t="s">
        <v>1</v>
      </c>
      <c r="B7" s="10">
        <v>21</v>
      </c>
      <c r="C7" s="10">
        <v>69045.81</v>
      </c>
    </row>
    <row r="8" spans="1:7">
      <c r="A8" s="9" t="s">
        <v>15</v>
      </c>
      <c r="B8" s="10">
        <v>7</v>
      </c>
      <c r="C8" s="10">
        <v>5767</v>
      </c>
    </row>
    <row r="9" spans="1:7">
      <c r="A9" s="9" t="s">
        <v>2</v>
      </c>
      <c r="B9" s="10">
        <v>144</v>
      </c>
      <c r="C9" s="10">
        <v>25861.85</v>
      </c>
    </row>
    <row r="10" spans="1:7">
      <c r="A10" s="9" t="s">
        <v>3</v>
      </c>
      <c r="B10" s="10">
        <v>6</v>
      </c>
      <c r="C10" s="10">
        <v>7728.24</v>
      </c>
    </row>
    <row r="11" spans="1:7">
      <c r="A11" s="9" t="s">
        <v>4</v>
      </c>
      <c r="B11" s="10">
        <v>260</v>
      </c>
      <c r="C11" s="10">
        <v>514216.13</v>
      </c>
    </row>
    <row r="12" spans="1:7">
      <c r="A12" s="9" t="s">
        <v>5</v>
      </c>
      <c r="B12" s="10">
        <v>56</v>
      </c>
      <c r="C12" s="10">
        <v>73691.92</v>
      </c>
    </row>
    <row r="13" spans="1:7">
      <c r="A13" s="9" t="s">
        <v>6</v>
      </c>
      <c r="B13" s="10">
        <v>16</v>
      </c>
      <c r="C13" s="10">
        <v>18345.650000000001</v>
      </c>
    </row>
    <row r="14" spans="1:7">
      <c r="A14" s="9" t="s">
        <v>7</v>
      </c>
      <c r="B14" s="10">
        <v>11</v>
      </c>
      <c r="C14" s="10">
        <v>13935.33</v>
      </c>
    </row>
    <row r="15" spans="1:7">
      <c r="A15" s="1" t="s">
        <v>10</v>
      </c>
      <c r="B15" s="6">
        <f>SUM(B6:B14)</f>
        <v>550</v>
      </c>
      <c r="C15" s="7">
        <f>SUM(C6:C14)</f>
        <v>925112.77</v>
      </c>
    </row>
    <row r="20" spans="2:3">
      <c r="B20" s="5"/>
      <c r="C20" s="5"/>
    </row>
    <row r="45" spans="1:12">
      <c r="A45" s="8" t="s">
        <v>13</v>
      </c>
      <c r="B45" s="8" t="s">
        <v>11</v>
      </c>
      <c r="C45" s="8" t="s">
        <v>9</v>
      </c>
      <c r="K45" s="5"/>
      <c r="L45" s="5"/>
    </row>
    <row r="46" spans="1:12">
      <c r="A46" s="2" t="s">
        <v>12</v>
      </c>
      <c r="B46" s="3">
        <f>B15</f>
        <v>550</v>
      </c>
      <c r="C46" s="4">
        <f>C15</f>
        <v>925112.77</v>
      </c>
    </row>
    <row r="47" spans="1:12">
      <c r="A47" s="2" t="s">
        <v>14</v>
      </c>
      <c r="B47" s="3">
        <f>B48-B46</f>
        <v>22650</v>
      </c>
      <c r="C47" s="4">
        <f>C48-C46</f>
        <v>752590129.09000003</v>
      </c>
    </row>
    <row r="48" spans="1:12">
      <c r="A48" s="1" t="s">
        <v>10</v>
      </c>
      <c r="B48" s="6">
        <v>23200</v>
      </c>
      <c r="C48" s="7">
        <v>753515241.86000001</v>
      </c>
    </row>
  </sheetData>
  <sortState ref="A6:C14">
    <sortCondition ref="A6:A14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Glosa1</cp:lastModifiedBy>
  <cp:lastPrinted>2019-12-02T16:19:23Z</cp:lastPrinted>
  <dcterms:created xsi:type="dcterms:W3CDTF">2019-11-21T15:48:09Z</dcterms:created>
  <dcterms:modified xsi:type="dcterms:W3CDTF">2019-12-03T17:26:34Z</dcterms:modified>
</cp:coreProperties>
</file>