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7" i="1" l="1"/>
  <c r="B106" i="1"/>
  <c r="B105" i="1"/>
  <c r="B104" i="1"/>
  <c r="B103" i="1"/>
  <c r="B102" i="1"/>
  <c r="B101" i="1"/>
  <c r="B100" i="1"/>
  <c r="B99" i="1"/>
  <c r="B98" i="1"/>
  <c r="B92" i="1"/>
  <c r="B86" i="1"/>
  <c r="B85" i="1"/>
  <c r="B84" i="1"/>
  <c r="B83" i="1"/>
  <c r="B82" i="1"/>
  <c r="B81" i="1"/>
  <c r="B80" i="1"/>
  <c r="B79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55" i="1"/>
  <c r="B54" i="1"/>
  <c r="B53" i="1"/>
  <c r="B52" i="1"/>
  <c r="B51" i="1"/>
  <c r="B50" i="1"/>
  <c r="B56" i="1" s="1"/>
  <c r="B44" i="1"/>
  <c r="B43" i="1"/>
  <c r="B42" i="1"/>
  <c r="B41" i="1"/>
  <c r="B40" i="1"/>
  <c r="B39" i="1"/>
  <c r="B38" i="1"/>
  <c r="B32" i="1"/>
  <c r="B31" i="1"/>
  <c r="B30" i="1"/>
  <c r="B29" i="1"/>
  <c r="B28" i="1"/>
  <c r="B27" i="1"/>
  <c r="B26" i="1"/>
  <c r="B25" i="1"/>
  <c r="B24" i="1"/>
  <c r="B23" i="1"/>
  <c r="B17" i="1"/>
  <c r="B16" i="1"/>
  <c r="B8" i="1"/>
  <c r="B11" i="1" s="1"/>
  <c r="B18" i="1" l="1"/>
  <c r="B87" i="1"/>
  <c r="B33" i="1"/>
  <c r="B74" i="1"/>
  <c r="B45" i="1"/>
  <c r="B108" i="1"/>
  <c r="B10" i="1" s="1"/>
</calcChain>
</file>

<file path=xl/sharedStrings.xml><?xml version="1.0" encoding="utf-8"?>
<sst xmlns="http://schemas.openxmlformats.org/spreadsheetml/2006/main" count="109" uniqueCount="75">
  <si>
    <t xml:space="preserve">                                        Municipio de San Pedro Tlaquepaque</t>
  </si>
  <si>
    <t xml:space="preserve">                                        Coordinación General de Desarrollo Ecónomico y Combate a la Desigualdad </t>
  </si>
  <si>
    <t xml:space="preserve">                                        Promoción Laboral</t>
  </si>
  <si>
    <t xml:space="preserve">                                        Reporte Mensual</t>
  </si>
  <si>
    <t>Total General</t>
  </si>
  <si>
    <t>Mes</t>
  </si>
  <si>
    <t>Nov</t>
  </si>
  <si>
    <t>Total</t>
  </si>
  <si>
    <t>Total de Atendidos</t>
  </si>
  <si>
    <t>Total de Atendidos en Ferias</t>
  </si>
  <si>
    <t>Vacantes Ofertadas</t>
  </si>
  <si>
    <t>Total por Genero</t>
  </si>
  <si>
    <t xml:space="preserve">GENERO </t>
  </si>
  <si>
    <t>Mujeres</t>
  </si>
  <si>
    <t>Hombres</t>
  </si>
  <si>
    <t>Atendidos por Área de Interés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</si>
  <si>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</si>
  <si>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</si>
  <si>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</si>
  <si>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</si>
  <si>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</si>
  <si>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Trab. en act. Agríc., ganaderas, forestales, caza y pesca</t>
  </si>
  <si>
    <t>Trabajadores artesanales</t>
  </si>
  <si>
    <t>Ope. de maq. Indus; ensamb; chof. y conduc. de transp.</t>
  </si>
  <si>
    <t>Trabajadores en actividades elementales y de apoyo</t>
  </si>
  <si>
    <t>Otros</t>
  </si>
  <si>
    <t>Rango de Edad</t>
  </si>
  <si>
    <t>EDAD</t>
  </si>
  <si>
    <t>Menor de 17</t>
  </si>
  <si>
    <t>18 a 20</t>
  </si>
  <si>
    <t>21 a 26</t>
  </si>
  <si>
    <t>27 a 35</t>
  </si>
  <si>
    <t>36 a 45</t>
  </si>
  <si>
    <t>46 a 50</t>
  </si>
  <si>
    <t>Mayor de 51</t>
  </si>
  <si>
    <t xml:space="preserve">TOTAL </t>
  </si>
  <si>
    <t>Nivel de Estudios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</si>
  <si>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</si>
  <si>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</si>
  <si>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</si>
  <si>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</si>
  <si>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</si>
  <si>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</si>
  <si>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Postgrado</t>
  </si>
  <si>
    <t>Atendidos por Delegaciones</t>
  </si>
  <si>
    <t>Municipio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</si>
  <si>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</si>
  <si>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</si>
  <si>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</si>
  <si>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</si>
  <si>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</si>
  <si>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</si>
  <si>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</si>
  <si>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</si>
  <si>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</si>
  <si>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</si>
  <si>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</si>
  <si>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</si>
  <si>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</si>
  <si>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Total de Atendidos por Municipio</t>
  </si>
  <si>
    <t>El Salto</t>
  </si>
  <si>
    <t>Guadalajara</t>
  </si>
  <si>
    <t>Ixtlahucan de los Membrillos</t>
  </si>
  <si>
    <t>Tlajomulco de Zuñiga</t>
  </si>
  <si>
    <t>Tonala</t>
  </si>
  <si>
    <t>Zapopan</t>
  </si>
  <si>
    <t>Zapotlanejo</t>
  </si>
  <si>
    <t>S-E</t>
  </si>
  <si>
    <t>Empresas Registradas</t>
  </si>
  <si>
    <t>Empresas</t>
  </si>
  <si>
    <t>Total Mensual</t>
  </si>
  <si>
    <t>Nuevas</t>
  </si>
  <si>
    <t>Vacantes Ofertadas por Empresa</t>
  </si>
  <si>
    <t>Vacantes</t>
  </si>
  <si>
    <r>
      <t xml:space="preserve">Fuente: Base de Datos de Promoción Laboral, </t>
    </r>
    <r>
      <rPr>
        <b/>
        <sz val="8"/>
        <color rgb="FF000000"/>
        <rFont val="Calibri"/>
        <family val="2"/>
        <scheme val="minor"/>
      </rPr>
      <t>a 04 de Noviembre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</si>
</sst>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8" fillId="0" borderId="2" xfId="0" applyFont="1" applyBorder="1"/>
    <xf numFmtId="0" fontId="7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212271</xdr:colOff>
      <xdr:row>0</xdr:row>
      <xdr:rowOff>61232</xdr:rowOff>
    </xdr:from>
    <xdr:to>
      <xdr:col>0</xdr:col>
      <xdr:colOff>974271</xdr:colOff>
      <xdr:row>5</xdr:row>
      <xdr:rowOff>61232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271" y="61232"/>
          <a:ext cx="762000" cy="1006929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/Desktop/Informe/INFORME%202017/Promoci&#243;n_Laboral_Reporte_Mensual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/>
      <sheetData sheetId="1">
        <row r="6">
          <cell r="C6">
            <v>27</v>
          </cell>
        </row>
      </sheetData>
      <sheetData sheetId="2">
        <row r="6">
          <cell r="C6">
            <v>21</v>
          </cell>
        </row>
      </sheetData>
      <sheetData sheetId="3">
        <row r="6">
          <cell r="C6">
            <v>39</v>
          </cell>
        </row>
      </sheetData>
      <sheetData sheetId="4">
        <row r="6">
          <cell r="C6">
            <v>22</v>
          </cell>
        </row>
      </sheetData>
      <sheetData sheetId="5">
        <row r="6">
          <cell r="C6">
            <v>11</v>
          </cell>
        </row>
      </sheetData>
      <sheetData sheetId="6">
        <row r="6">
          <cell r="C6">
            <v>23</v>
          </cell>
        </row>
      </sheetData>
      <sheetData sheetId="7">
        <row r="6">
          <cell r="C6">
            <v>16</v>
          </cell>
        </row>
      </sheetData>
      <sheetData sheetId="8">
        <row r="6">
          <cell r="C6">
            <v>46</v>
          </cell>
        </row>
      </sheetData>
      <sheetData sheetId="9">
        <row r="6">
          <cell r="C6">
            <v>23</v>
          </cell>
        </row>
      </sheetData>
      <sheetData sheetId="10">
        <row r="6">
          <cell r="C6">
            <v>33</v>
          </cell>
        </row>
      </sheetData>
      <sheetData sheetId="11">
        <row r="6">
          <cell r="C6">
            <v>24</v>
          </cell>
        </row>
        <row r="7">
          <cell r="C7">
            <v>16</v>
          </cell>
        </row>
        <row r="8">
          <cell r="C8">
            <v>40</v>
          </cell>
        </row>
        <row r="12">
          <cell r="E12">
            <v>0</v>
          </cell>
        </row>
        <row r="13">
          <cell r="E13">
            <v>4</v>
          </cell>
        </row>
        <row r="14">
          <cell r="E14">
            <v>6</v>
          </cell>
        </row>
        <row r="15">
          <cell r="E15">
            <v>15</v>
          </cell>
        </row>
        <row r="16">
          <cell r="E16">
            <v>6</v>
          </cell>
        </row>
        <row r="17">
          <cell r="E17">
            <v>4</v>
          </cell>
        </row>
        <row r="18">
          <cell r="E18">
            <v>5</v>
          </cell>
        </row>
        <row r="23">
          <cell r="E23">
            <v>0</v>
          </cell>
        </row>
        <row r="24">
          <cell r="E24">
            <v>2</v>
          </cell>
        </row>
        <row r="25">
          <cell r="E25">
            <v>10</v>
          </cell>
        </row>
        <row r="26">
          <cell r="E26">
            <v>11</v>
          </cell>
        </row>
        <row r="27">
          <cell r="E27">
            <v>16</v>
          </cell>
        </row>
        <row r="28">
          <cell r="E28">
            <v>1</v>
          </cell>
        </row>
        <row r="33">
          <cell r="D33">
            <v>12</v>
          </cell>
        </row>
        <row r="34">
          <cell r="D34">
            <v>0</v>
          </cell>
        </row>
        <row r="35">
          <cell r="D35">
            <v>3</v>
          </cell>
        </row>
        <row r="36">
          <cell r="D36">
            <v>5</v>
          </cell>
        </row>
        <row r="37">
          <cell r="D37">
            <v>1</v>
          </cell>
        </row>
        <row r="38">
          <cell r="D38">
            <v>0</v>
          </cell>
        </row>
        <row r="39">
          <cell r="D39">
            <v>1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1</v>
          </cell>
        </row>
        <row r="50">
          <cell r="D50">
            <v>0</v>
          </cell>
        </row>
        <row r="51">
          <cell r="D51">
            <v>9</v>
          </cell>
        </row>
        <row r="52">
          <cell r="D52">
            <v>1</v>
          </cell>
        </row>
        <row r="53">
          <cell r="D53">
            <v>1</v>
          </cell>
        </row>
        <row r="54">
          <cell r="D54">
            <v>5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1</v>
          </cell>
        </row>
        <row r="62">
          <cell r="F62">
            <v>2</v>
          </cell>
        </row>
        <row r="63">
          <cell r="F63">
            <v>15</v>
          </cell>
        </row>
        <row r="64">
          <cell r="F64">
            <v>4</v>
          </cell>
        </row>
        <row r="65">
          <cell r="F65">
            <v>3</v>
          </cell>
        </row>
        <row r="66">
          <cell r="F66">
            <v>3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11</v>
          </cell>
        </row>
        <row r="71">
          <cell r="F71">
            <v>2</v>
          </cell>
        </row>
        <row r="76">
          <cell r="C76">
            <v>334</v>
          </cell>
        </row>
        <row r="81">
          <cell r="F81">
            <v>38</v>
          </cell>
        </row>
        <row r="82">
          <cell r="F82">
            <v>185</v>
          </cell>
        </row>
        <row r="83">
          <cell r="F83">
            <v>14</v>
          </cell>
        </row>
        <row r="84">
          <cell r="F84">
            <v>728</v>
          </cell>
        </row>
        <row r="85">
          <cell r="F85">
            <v>314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456</v>
          </cell>
        </row>
        <row r="89">
          <cell r="F89">
            <v>1900</v>
          </cell>
        </row>
        <row r="90">
          <cell r="F90">
            <v>37</v>
          </cell>
        </row>
      </sheetData>
      <sheetData sheetId="12">
        <row r="6">
          <cell r="C6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abSelected="1" zoomScale="110" zoomScaleNormal="110" workbookViewId="0">
      <selection activeCell="D109" sqref="D109"/>
    </sheetView>
  </sheetViews>
  <sheetFormatPr baseColWidth="10" defaultRowHeight="15" x14ac:dyDescent="0.25"/>
  <cols>
    <col min="1" max="1" width="80.5703125" customWidth="1"/>
  </cols>
  <sheetData>
    <row r="1" spans="1:2" x14ac:dyDescent="0.25">
      <c r="A1" s="22"/>
      <c r="B1" s="22"/>
    </row>
    <row r="2" spans="1:2" ht="15.75" x14ac:dyDescent="0.25">
      <c r="A2" s="23" t="s">
        <v>0</v>
      </c>
      <c r="B2" s="23"/>
    </row>
    <row r="3" spans="1:2" ht="15.75" x14ac:dyDescent="0.25">
      <c r="A3" s="23" t="s">
        <v>1</v>
      </c>
      <c r="B3" s="23"/>
    </row>
    <row r="4" spans="1:2" ht="15.75" x14ac:dyDescent="0.25">
      <c r="A4" s="23" t="s">
        <v>2</v>
      </c>
      <c r="B4" s="23"/>
    </row>
    <row r="5" spans="1:2" ht="15.75" x14ac:dyDescent="0.25">
      <c r="A5" s="24" t="s">
        <v>3</v>
      </c>
      <c r="B5" s="24"/>
    </row>
    <row r="6" spans="1:2" ht="18.75" x14ac:dyDescent="0.25">
      <c r="A6" s="21" t="s">
        <v>4</v>
      </c>
      <c r="B6" s="21"/>
    </row>
    <row r="7" spans="1:2" x14ac:dyDescent="0.25">
      <c r="A7" s="1" t="s">
        <v>5</v>
      </c>
      <c r="B7" s="1" t="s">
        <v>6</v>
      </c>
    </row>
    <row r="8" spans="1:2" ht="15.75" x14ac:dyDescent="0.25">
      <c r="A8" s="2" t="s">
        <v>8</v>
      </c>
      <c r="B8" s="3">
        <f>SUM([1]Nov!C8)</f>
        <v>40</v>
      </c>
    </row>
    <row r="9" spans="1:2" ht="15.75" x14ac:dyDescent="0.25">
      <c r="A9" s="2" t="s">
        <v>9</v>
      </c>
      <c r="B9" s="3">
        <v>0</v>
      </c>
    </row>
    <row r="10" spans="1:2" ht="15.75" x14ac:dyDescent="0.25">
      <c r="A10" s="2" t="s">
        <v>10</v>
      </c>
      <c r="B10" s="3">
        <f t="shared" ref="B10" si="0">B108</f>
        <v>3672</v>
      </c>
    </row>
    <row r="11" spans="1:2" x14ac:dyDescent="0.25">
      <c r="A11" s="5" t="s">
        <v>7</v>
      </c>
      <c r="B11" s="1">
        <f t="shared" ref="B11" si="1">SUM(B8:B9)</f>
        <v>40</v>
      </c>
    </row>
    <row r="12" spans="1:2" x14ac:dyDescent="0.25">
      <c r="A12" s="26" t="s">
        <v>74</v>
      </c>
      <c r="B12" s="26"/>
    </row>
    <row r="13" spans="1:2" x14ac:dyDescent="0.25">
      <c r="A13" s="6"/>
      <c r="B13" s="6"/>
    </row>
    <row r="14" spans="1:2" ht="18.75" x14ac:dyDescent="0.25">
      <c r="A14" s="27" t="s">
        <v>11</v>
      </c>
      <c r="B14" s="27"/>
    </row>
    <row r="15" spans="1:2" x14ac:dyDescent="0.25">
      <c r="A15" s="7" t="s">
        <v>12</v>
      </c>
      <c r="B15" s="1" t="s">
        <v>6</v>
      </c>
    </row>
    <row r="16" spans="1:2" x14ac:dyDescent="0.25">
      <c r="A16" s="8" t="s">
        <v>13</v>
      </c>
      <c r="B16" s="3">
        <f>SUM([1]Nov!C6)</f>
        <v>24</v>
      </c>
    </row>
    <row r="17" spans="1:2" x14ac:dyDescent="0.25">
      <c r="A17" s="8" t="s">
        <v>14</v>
      </c>
      <c r="B17" s="3">
        <f>SUM([1]Nov!C7)</f>
        <v>16</v>
      </c>
    </row>
    <row r="18" spans="1:2" x14ac:dyDescent="0.25">
      <c r="A18" s="10" t="s">
        <v>7</v>
      </c>
      <c r="B18" s="7">
        <f t="shared" ref="B18" si="2">SUM(B16:B17)</f>
        <v>40</v>
      </c>
    </row>
    <row r="19" spans="1:2" x14ac:dyDescent="0.25">
      <c r="A19" s="26" t="s">
        <v>74</v>
      </c>
      <c r="B19" s="26"/>
    </row>
    <row r="20" spans="1:2" x14ac:dyDescent="0.25">
      <c r="A20" s="6"/>
    </row>
    <row r="21" spans="1:2" ht="18.75" x14ac:dyDescent="0.25">
      <c r="A21" s="21" t="s">
        <v>15</v>
      </c>
      <c r="B21" s="21"/>
    </row>
    <row r="22" spans="1:2" x14ac:dyDescent="0.25">
      <c r="A22" s="1" t="s">
        <v>5</v>
      </c>
      <c r="B22" s="1" t="s">
        <v>6</v>
      </c>
    </row>
    <row r="23" spans="1:2" x14ac:dyDescent="0.25">
      <c r="A23" s="8" t="s">
        <v>16</v>
      </c>
      <c r="B23" s="9">
        <f>SUM([1]Nov!F62)</f>
        <v>2</v>
      </c>
    </row>
    <row r="24" spans="1:2" x14ac:dyDescent="0.25">
      <c r="A24" s="8" t="s">
        <v>17</v>
      </c>
      <c r="B24" s="9">
        <f>SUM([1]Nov!F63)</f>
        <v>15</v>
      </c>
    </row>
    <row r="25" spans="1:2" x14ac:dyDescent="0.25">
      <c r="A25" s="8" t="s">
        <v>18</v>
      </c>
      <c r="B25" s="9">
        <f>SUM([1]Nov!F64)</f>
        <v>4</v>
      </c>
    </row>
    <row r="26" spans="1:2" x14ac:dyDescent="0.25">
      <c r="A26" s="8" t="s">
        <v>19</v>
      </c>
      <c r="B26" s="9">
        <f>SUM([1]Nov!F65)</f>
        <v>3</v>
      </c>
    </row>
    <row r="27" spans="1:2" x14ac:dyDescent="0.25">
      <c r="A27" s="8" t="s">
        <v>20</v>
      </c>
      <c r="B27" s="9">
        <f>SUM([1]Nov!F66)</f>
        <v>3</v>
      </c>
    </row>
    <row r="28" spans="1:2" x14ac:dyDescent="0.25">
      <c r="A28" s="8" t="s">
        <v>21</v>
      </c>
      <c r="B28" s="9">
        <f>SUM([1]Nov!F67)</f>
        <v>0</v>
      </c>
    </row>
    <row r="29" spans="1:2" x14ac:dyDescent="0.25">
      <c r="A29" s="8" t="s">
        <v>22</v>
      </c>
      <c r="B29" s="9">
        <f>SUM([1]Nov!F68)</f>
        <v>0</v>
      </c>
    </row>
    <row r="30" spans="1:2" x14ac:dyDescent="0.25">
      <c r="A30" s="8" t="s">
        <v>23</v>
      </c>
      <c r="B30" s="9">
        <f>SUM([1]Nov!F69)</f>
        <v>0</v>
      </c>
    </row>
    <row r="31" spans="1:2" x14ac:dyDescent="0.25">
      <c r="A31" s="8" t="s">
        <v>24</v>
      </c>
      <c r="B31" s="9">
        <f>SUM([1]Nov!F70)</f>
        <v>11</v>
      </c>
    </row>
    <row r="32" spans="1:2" x14ac:dyDescent="0.25">
      <c r="A32" s="8" t="s">
        <v>25</v>
      </c>
      <c r="B32" s="9">
        <f>SUM([1]Nov!F71)</f>
        <v>2</v>
      </c>
    </row>
    <row r="33" spans="1:2" x14ac:dyDescent="0.25">
      <c r="A33" s="12" t="s">
        <v>7</v>
      </c>
      <c r="B33" s="1">
        <f t="shared" ref="B33" si="3">SUM(B23:B32)</f>
        <v>40</v>
      </c>
    </row>
    <row r="34" spans="1:2" x14ac:dyDescent="0.25">
      <c r="A34" s="26" t="s">
        <v>74</v>
      </c>
      <c r="B34" s="26"/>
    </row>
    <row r="35" spans="1:2" x14ac:dyDescent="0.25">
      <c r="B35" s="11"/>
    </row>
    <row r="36" spans="1:2" ht="18.75" x14ac:dyDescent="0.3">
      <c r="A36" s="25" t="s">
        <v>26</v>
      </c>
      <c r="B36" s="25"/>
    </row>
    <row r="37" spans="1:2" x14ac:dyDescent="0.25">
      <c r="A37" s="1" t="s">
        <v>27</v>
      </c>
      <c r="B37" s="1" t="s">
        <v>6</v>
      </c>
    </row>
    <row r="38" spans="1:2" x14ac:dyDescent="0.25">
      <c r="A38" s="13" t="s">
        <v>28</v>
      </c>
      <c r="B38" s="9">
        <f>SUM([1]Nov!E12)</f>
        <v>0</v>
      </c>
    </row>
    <row r="39" spans="1:2" x14ac:dyDescent="0.25">
      <c r="A39" s="13" t="s">
        <v>29</v>
      </c>
      <c r="B39" s="9">
        <f>SUM([1]Nov!E13)</f>
        <v>4</v>
      </c>
    </row>
    <row r="40" spans="1:2" x14ac:dyDescent="0.25">
      <c r="A40" s="13" t="s">
        <v>30</v>
      </c>
      <c r="B40" s="9">
        <f>SUM([1]Nov!E14)</f>
        <v>6</v>
      </c>
    </row>
    <row r="41" spans="1:2" x14ac:dyDescent="0.25">
      <c r="A41" s="13" t="s">
        <v>31</v>
      </c>
      <c r="B41" s="9">
        <f>SUM([1]Nov!E15)</f>
        <v>15</v>
      </c>
    </row>
    <row r="42" spans="1:2" x14ac:dyDescent="0.25">
      <c r="A42" s="13" t="s">
        <v>32</v>
      </c>
      <c r="B42" s="9">
        <f>SUM([1]Nov!E16)</f>
        <v>6</v>
      </c>
    </row>
    <row r="43" spans="1:2" x14ac:dyDescent="0.25">
      <c r="A43" s="13" t="s">
        <v>33</v>
      </c>
      <c r="B43" s="9">
        <f>SUM([1]Nov!E17)</f>
        <v>4</v>
      </c>
    </row>
    <row r="44" spans="1:2" x14ac:dyDescent="0.25">
      <c r="A44" s="13" t="s">
        <v>34</v>
      </c>
      <c r="B44" s="9">
        <f>SUM([1]Nov!E18)</f>
        <v>5</v>
      </c>
    </row>
    <row r="45" spans="1:2" x14ac:dyDescent="0.25">
      <c r="A45" s="14" t="s">
        <v>35</v>
      </c>
      <c r="B45" s="1">
        <f t="shared" ref="B45" si="4">SUM(B38:B44)</f>
        <v>40</v>
      </c>
    </row>
    <row r="46" spans="1:2" x14ac:dyDescent="0.25">
      <c r="A46" s="26" t="s">
        <v>74</v>
      </c>
      <c r="B46" s="26"/>
    </row>
    <row r="47" spans="1:2" x14ac:dyDescent="0.25">
      <c r="B47" s="11"/>
    </row>
    <row r="48" spans="1:2" ht="18.75" x14ac:dyDescent="0.3">
      <c r="A48" s="25" t="s">
        <v>36</v>
      </c>
      <c r="B48" s="25"/>
    </row>
    <row r="49" spans="1:2" x14ac:dyDescent="0.25">
      <c r="A49" s="10" t="s">
        <v>37</v>
      </c>
      <c r="B49" s="1" t="s">
        <v>6</v>
      </c>
    </row>
    <row r="50" spans="1:2" x14ac:dyDescent="0.25">
      <c r="A50" s="15" t="s">
        <v>38</v>
      </c>
      <c r="B50" s="9">
        <f>SUM([1]Nov!E23)</f>
        <v>0</v>
      </c>
    </row>
    <row r="51" spans="1:2" x14ac:dyDescent="0.25">
      <c r="A51" s="15" t="s">
        <v>39</v>
      </c>
      <c r="B51" s="9">
        <f>SUM([1]Nov!E24)</f>
        <v>2</v>
      </c>
    </row>
    <row r="52" spans="1:2" x14ac:dyDescent="0.25">
      <c r="A52" s="15" t="s">
        <v>40</v>
      </c>
      <c r="B52" s="9">
        <f>SUM([1]Nov!E25)</f>
        <v>10</v>
      </c>
    </row>
    <row r="53" spans="1:2" x14ac:dyDescent="0.25">
      <c r="A53" s="15" t="s">
        <v>41</v>
      </c>
      <c r="B53" s="9">
        <f>SUM([1]Nov!E26)</f>
        <v>11</v>
      </c>
    </row>
    <row r="54" spans="1:2" x14ac:dyDescent="0.25">
      <c r="A54" s="15" t="s">
        <v>42</v>
      </c>
      <c r="B54" s="9">
        <f>SUM([1]Nov!E27)</f>
        <v>16</v>
      </c>
    </row>
    <row r="55" spans="1:2" x14ac:dyDescent="0.25">
      <c r="A55" s="15" t="s">
        <v>43</v>
      </c>
      <c r="B55" s="9">
        <f>SUM([1]Nov!E28)</f>
        <v>1</v>
      </c>
    </row>
    <row r="56" spans="1:2" x14ac:dyDescent="0.25">
      <c r="A56" s="16" t="s">
        <v>35</v>
      </c>
      <c r="B56" s="4">
        <f t="shared" ref="B56" si="5">SUM(B50:B55)</f>
        <v>40</v>
      </c>
    </row>
    <row r="57" spans="1:2" x14ac:dyDescent="0.25">
      <c r="A57" s="26" t="s">
        <v>74</v>
      </c>
      <c r="B57" s="26"/>
    </row>
    <row r="58" spans="1:2" x14ac:dyDescent="0.25">
      <c r="B58" s="11"/>
    </row>
    <row r="59" spans="1:2" ht="18.75" x14ac:dyDescent="0.25">
      <c r="A59" s="28" t="s">
        <v>44</v>
      </c>
      <c r="B59" s="28"/>
    </row>
    <row r="60" spans="1:2" x14ac:dyDescent="0.25">
      <c r="A60" s="1" t="s">
        <v>45</v>
      </c>
      <c r="B60" s="1" t="s">
        <v>6</v>
      </c>
    </row>
    <row r="61" spans="1:2" x14ac:dyDescent="0.25">
      <c r="A61" s="17" t="s">
        <v>46</v>
      </c>
      <c r="B61" s="9">
        <f>SUM([1]Nov!D33)</f>
        <v>12</v>
      </c>
    </row>
    <row r="62" spans="1:2" x14ac:dyDescent="0.25">
      <c r="A62" s="17" t="s">
        <v>47</v>
      </c>
      <c r="B62" s="9">
        <f>SUM([1]Nov!D34)</f>
        <v>0</v>
      </c>
    </row>
    <row r="63" spans="1:2" x14ac:dyDescent="0.25">
      <c r="A63" s="17" t="s">
        <v>48</v>
      </c>
      <c r="B63" s="9">
        <f>SUM([1]Nov!D35)</f>
        <v>3</v>
      </c>
    </row>
    <row r="64" spans="1:2" x14ac:dyDescent="0.25">
      <c r="A64" s="17" t="s">
        <v>49</v>
      </c>
      <c r="B64" s="9">
        <f>SUM([1]Nov!D36)</f>
        <v>5</v>
      </c>
    </row>
    <row r="65" spans="1:2" x14ac:dyDescent="0.25">
      <c r="A65" s="17" t="s">
        <v>50</v>
      </c>
      <c r="B65" s="9">
        <f>SUM([1]Nov!D37)</f>
        <v>1</v>
      </c>
    </row>
    <row r="66" spans="1:2" x14ac:dyDescent="0.25">
      <c r="A66" s="17" t="s">
        <v>51</v>
      </c>
      <c r="B66" s="9">
        <f>SUM([1]Nov!D38)</f>
        <v>0</v>
      </c>
    </row>
    <row r="67" spans="1:2" x14ac:dyDescent="0.25">
      <c r="A67" s="17" t="s">
        <v>52</v>
      </c>
      <c r="B67" s="9">
        <f>SUM([1]Nov!D39)</f>
        <v>1</v>
      </c>
    </row>
    <row r="68" spans="1:2" x14ac:dyDescent="0.25">
      <c r="A68" s="17" t="s">
        <v>53</v>
      </c>
      <c r="B68" s="9">
        <f>SUM([1]Nov!D40)</f>
        <v>0</v>
      </c>
    </row>
    <row r="69" spans="1:2" x14ac:dyDescent="0.25">
      <c r="A69" s="17" t="s">
        <v>54</v>
      </c>
      <c r="B69" s="9">
        <f>SUM([1]Nov!D41)</f>
        <v>0</v>
      </c>
    </row>
    <row r="70" spans="1:2" x14ac:dyDescent="0.25">
      <c r="A70" s="17" t="s">
        <v>55</v>
      </c>
      <c r="B70" s="9">
        <f>SUM([1]Nov!D42)</f>
        <v>0</v>
      </c>
    </row>
    <row r="71" spans="1:2" x14ac:dyDescent="0.25">
      <c r="A71" s="17" t="s">
        <v>56</v>
      </c>
      <c r="B71" s="9">
        <f>SUM([1]Nov!D43)</f>
        <v>0</v>
      </c>
    </row>
    <row r="72" spans="1:2" x14ac:dyDescent="0.25">
      <c r="A72" s="17" t="s">
        <v>57</v>
      </c>
      <c r="B72" s="9">
        <f>SUM([1]Nov!D44)</f>
        <v>0</v>
      </c>
    </row>
    <row r="73" spans="1:2" x14ac:dyDescent="0.25">
      <c r="A73" s="17" t="s">
        <v>58</v>
      </c>
      <c r="B73" s="9">
        <f>SUM([1]Nov!D45)</f>
        <v>1</v>
      </c>
    </row>
    <row r="74" spans="1:2" x14ac:dyDescent="0.25">
      <c r="A74" s="12" t="s">
        <v>35</v>
      </c>
      <c r="B74" s="1">
        <f t="shared" ref="B74" si="6">SUM(B61:B73)</f>
        <v>23</v>
      </c>
    </row>
    <row r="75" spans="1:2" x14ac:dyDescent="0.25">
      <c r="A75" s="26" t="s">
        <v>74</v>
      </c>
      <c r="B75" s="26"/>
    </row>
    <row r="77" spans="1:2" ht="18.75" x14ac:dyDescent="0.3">
      <c r="A77" s="25" t="s">
        <v>59</v>
      </c>
      <c r="B77" s="25"/>
    </row>
    <row r="78" spans="1:2" x14ac:dyDescent="0.25">
      <c r="A78" s="10" t="s">
        <v>45</v>
      </c>
      <c r="B78" s="1" t="s">
        <v>6</v>
      </c>
    </row>
    <row r="79" spans="1:2" x14ac:dyDescent="0.25">
      <c r="A79" s="8" t="s">
        <v>60</v>
      </c>
      <c r="B79" s="9">
        <f>SUM([1]Nov!D50)</f>
        <v>0</v>
      </c>
    </row>
    <row r="80" spans="1:2" x14ac:dyDescent="0.25">
      <c r="A80" s="8" t="s">
        <v>61</v>
      </c>
      <c r="B80" s="9">
        <f>SUM([1]Nov!D51)</f>
        <v>9</v>
      </c>
    </row>
    <row r="81" spans="1:2" x14ac:dyDescent="0.25">
      <c r="A81" s="8" t="s">
        <v>62</v>
      </c>
      <c r="B81" s="9">
        <f>SUM([1]Nov!D52)</f>
        <v>1</v>
      </c>
    </row>
    <row r="82" spans="1:2" x14ac:dyDescent="0.25">
      <c r="A82" s="8" t="s">
        <v>63</v>
      </c>
      <c r="B82" s="9">
        <f>SUM([1]Nov!D53)</f>
        <v>1</v>
      </c>
    </row>
    <row r="83" spans="1:2" x14ac:dyDescent="0.25">
      <c r="A83" s="8" t="s">
        <v>64</v>
      </c>
      <c r="B83" s="9">
        <f>SUM([1]Nov!D54)</f>
        <v>5</v>
      </c>
    </row>
    <row r="84" spans="1:2" x14ac:dyDescent="0.25">
      <c r="A84" s="8" t="s">
        <v>65</v>
      </c>
      <c r="B84" s="9">
        <f>SUM([1]Nov!D55)</f>
        <v>0</v>
      </c>
    </row>
    <row r="85" spans="1:2" x14ac:dyDescent="0.25">
      <c r="A85" s="8" t="s">
        <v>66</v>
      </c>
      <c r="B85" s="9">
        <f>SUM([1]Nov!D56)</f>
        <v>0</v>
      </c>
    </row>
    <row r="86" spans="1:2" x14ac:dyDescent="0.25">
      <c r="A86" s="8" t="s">
        <v>67</v>
      </c>
      <c r="B86" s="9">
        <f>SUM([1]Nov!D57)</f>
        <v>1</v>
      </c>
    </row>
    <row r="87" spans="1:2" x14ac:dyDescent="0.25">
      <c r="A87" s="10" t="s">
        <v>7</v>
      </c>
      <c r="B87" s="1">
        <f t="shared" ref="B87" si="7">SUM(B79:B86)</f>
        <v>17</v>
      </c>
    </row>
    <row r="88" spans="1:2" x14ac:dyDescent="0.25">
      <c r="A88" s="26" t="s">
        <v>74</v>
      </c>
      <c r="B88" s="26"/>
    </row>
    <row r="90" spans="1:2" ht="18.75" x14ac:dyDescent="0.3">
      <c r="A90" s="25" t="s">
        <v>68</v>
      </c>
      <c r="B90" s="25"/>
    </row>
    <row r="91" spans="1:2" x14ac:dyDescent="0.25">
      <c r="A91" s="1" t="s">
        <v>69</v>
      </c>
      <c r="B91" s="1" t="s">
        <v>6</v>
      </c>
    </row>
    <row r="92" spans="1:2" x14ac:dyDescent="0.25">
      <c r="A92" s="18" t="s">
        <v>70</v>
      </c>
      <c r="B92" s="9">
        <f>SUM([1]Nov!C76)</f>
        <v>334</v>
      </c>
    </row>
    <row r="93" spans="1:2" x14ac:dyDescent="0.25">
      <c r="A93" s="19" t="s">
        <v>71</v>
      </c>
      <c r="B93" s="20">
        <v>5</v>
      </c>
    </row>
    <row r="94" spans="1:2" x14ac:dyDescent="0.25">
      <c r="A94" s="26" t="s">
        <v>74</v>
      </c>
      <c r="B94" s="26"/>
    </row>
    <row r="96" spans="1:2" ht="18.75" x14ac:dyDescent="0.25">
      <c r="A96" s="21" t="s">
        <v>72</v>
      </c>
      <c r="B96" s="21"/>
    </row>
    <row r="97" spans="1:2" x14ac:dyDescent="0.25">
      <c r="A97" s="10" t="s">
        <v>73</v>
      </c>
      <c r="B97" s="1" t="s">
        <v>6</v>
      </c>
    </row>
    <row r="98" spans="1:2" x14ac:dyDescent="0.25">
      <c r="A98" s="8" t="s">
        <v>16</v>
      </c>
      <c r="B98" s="9">
        <f>SUM([1]Nov!F81)</f>
        <v>38</v>
      </c>
    </row>
    <row r="99" spans="1:2" x14ac:dyDescent="0.25">
      <c r="A99" s="8" t="s">
        <v>17</v>
      </c>
      <c r="B99" s="9">
        <f>SUM([1]Nov!F82)</f>
        <v>185</v>
      </c>
    </row>
    <row r="100" spans="1:2" x14ac:dyDescent="0.25">
      <c r="A100" s="8" t="s">
        <v>18</v>
      </c>
      <c r="B100" s="9">
        <f>SUM([1]Nov!F83)</f>
        <v>14</v>
      </c>
    </row>
    <row r="101" spans="1:2" x14ac:dyDescent="0.25">
      <c r="A101" s="8" t="s">
        <v>19</v>
      </c>
      <c r="B101" s="9">
        <f>SUM([1]Nov!F84)</f>
        <v>728</v>
      </c>
    </row>
    <row r="102" spans="1:2" x14ac:dyDescent="0.25">
      <c r="A102" s="8" t="s">
        <v>20</v>
      </c>
      <c r="B102" s="9">
        <f>SUM([1]Nov!F85)</f>
        <v>314</v>
      </c>
    </row>
    <row r="103" spans="1:2" x14ac:dyDescent="0.25">
      <c r="A103" s="8" t="s">
        <v>21</v>
      </c>
      <c r="B103" s="9">
        <f>SUM([1]Nov!F86)</f>
        <v>0</v>
      </c>
    </row>
    <row r="104" spans="1:2" x14ac:dyDescent="0.25">
      <c r="A104" s="8" t="s">
        <v>22</v>
      </c>
      <c r="B104" s="9">
        <f>SUM([1]Nov!F87)</f>
        <v>0</v>
      </c>
    </row>
    <row r="105" spans="1:2" x14ac:dyDescent="0.25">
      <c r="A105" s="8" t="s">
        <v>23</v>
      </c>
      <c r="B105" s="9">
        <f>SUM([1]Nov!F88)</f>
        <v>456</v>
      </c>
    </row>
    <row r="106" spans="1:2" x14ac:dyDescent="0.25">
      <c r="A106" s="8" t="s">
        <v>24</v>
      </c>
      <c r="B106" s="9">
        <f>SUM([1]Nov!F89)</f>
        <v>1900</v>
      </c>
    </row>
    <row r="107" spans="1:2" x14ac:dyDescent="0.25">
      <c r="A107" s="8" t="s">
        <v>25</v>
      </c>
      <c r="B107" s="9">
        <f>SUM([1]Nov!F90)</f>
        <v>37</v>
      </c>
    </row>
    <row r="108" spans="1:2" x14ac:dyDescent="0.25">
      <c r="A108" s="12" t="s">
        <v>7</v>
      </c>
      <c r="B108" s="1">
        <f t="shared" ref="B108" si="8">SUM(B98:B107)</f>
        <v>3672</v>
      </c>
    </row>
    <row r="109" spans="1:2" x14ac:dyDescent="0.25">
      <c r="A109" s="26" t="s">
        <v>74</v>
      </c>
      <c r="B109" s="26"/>
    </row>
  </sheetData>
  <mergeCells count="23">
    <mergeCell ref="A88:B88"/>
    <mergeCell ref="A90:B90"/>
    <mergeCell ref="A94:B94"/>
    <mergeCell ref="A96:B96"/>
    <mergeCell ref="A109:B109"/>
    <mergeCell ref="A77:B77"/>
    <mergeCell ref="A12:B12"/>
    <mergeCell ref="A14:B14"/>
    <mergeCell ref="A19:B19"/>
    <mergeCell ref="A21:B21"/>
    <mergeCell ref="A34:B34"/>
    <mergeCell ref="A36:B36"/>
    <mergeCell ref="A46:B46"/>
    <mergeCell ref="A48:B48"/>
    <mergeCell ref="A57:B57"/>
    <mergeCell ref="A59:B59"/>
    <mergeCell ref="A75:B75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Gloria Jaqueline Cantero Mariscal</cp:lastModifiedBy>
  <dcterms:created xsi:type="dcterms:W3CDTF">2017-12-04T19:44:41Z</dcterms:created>
  <dcterms:modified xsi:type="dcterms:W3CDTF">2017-12-05T16:46:15Z</dcterms:modified>
</cp:coreProperties>
</file>