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pas\Documents\"/>
    </mc:Choice>
  </mc:AlternateContent>
  <bookViews>
    <workbookView xWindow="0" yWindow="0" windowWidth="20490" windowHeight="7155"/>
  </bookViews>
  <sheets>
    <sheet name="INFORME MES OCTUBR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38" i="1" l="1"/>
  <c r="F37" i="1"/>
  <c r="F36" i="1"/>
  <c r="F35" i="1"/>
  <c r="F34" i="1"/>
  <c r="F33" i="1"/>
  <c r="F32" i="1"/>
  <c r="F31" i="1"/>
  <c r="F30" i="1"/>
  <c r="D30" i="1"/>
  <c r="C30" i="1"/>
  <c r="F29" i="1"/>
  <c r="E26" i="1"/>
  <c r="B26" i="1"/>
  <c r="F25" i="1"/>
  <c r="F24" i="1"/>
  <c r="F23" i="1"/>
  <c r="F22" i="1"/>
  <c r="D22" i="1"/>
  <c r="C22" i="1"/>
  <c r="F21" i="1"/>
  <c r="F19" i="1"/>
  <c r="F18" i="1"/>
  <c r="D18" i="1"/>
  <c r="C18" i="1"/>
  <c r="F17" i="1"/>
  <c r="F16" i="1"/>
  <c r="D16" i="1"/>
  <c r="C16" i="1"/>
  <c r="F15" i="1"/>
  <c r="D15" i="1"/>
  <c r="C15" i="1"/>
  <c r="F14" i="1"/>
  <c r="C14" i="1"/>
  <c r="C26" i="1" s="1"/>
  <c r="F13" i="1"/>
  <c r="E10" i="1"/>
  <c r="D10" i="1"/>
  <c r="C10" i="1"/>
  <c r="B10" i="1"/>
  <c r="F9" i="1"/>
  <c r="F8" i="1"/>
  <c r="F7" i="1"/>
  <c r="F6" i="1"/>
  <c r="D26" i="1" l="1"/>
  <c r="F10" i="1"/>
  <c r="F26" i="1"/>
  <c r="F38" i="1"/>
  <c r="B39" i="1"/>
  <c r="F39" i="1" s="1"/>
</calcChain>
</file>

<file path=xl/sharedStrings.xml><?xml version="1.0" encoding="utf-8"?>
<sst xmlns="http://schemas.openxmlformats.org/spreadsheetml/2006/main" count="61" uniqueCount="50">
  <si>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</si>
  <si>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</si>
  <si>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</si>
  <si>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</si>
  <si>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</si>
  <si>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</si>
  <si>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</si>
  <si>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</si>
  <si>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</si>
  <si>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</si>
  <si>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</si>
  <si>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</si>
  <si>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</si>
  <si>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</si>
  <si>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</si>
  <si>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</si>
  <si>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</si>
  <si>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</si>
  <si>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</si>
  <si>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</si>
  <si>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</si>
  <si>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</si>
  <si>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EL TENPIZQUE</t>
  </si>
  <si>
    <t>PORTILLO BLANCO</t>
  </si>
  <si>
    <t>LA CALERILLA</t>
  </si>
  <si>
    <t>LOMAS DEL 4</t>
  </si>
  <si>
    <t>STOS. DE LA NACIÓN</t>
  </si>
  <si>
    <t>OTROS APOYOS</t>
  </si>
  <si>
    <t>EDIFICIOS PUBLICOS</t>
  </si>
  <si>
    <t>EL ALAMO (TEXTILES)</t>
  </si>
  <si>
    <t>LOPEZ COTILLA</t>
  </si>
  <si>
    <t>SAN SEBASTIANITO (CEMENT)</t>
  </si>
  <si>
    <t>TOLUQUILLA (CEMENTERIO)</t>
  </si>
  <si>
    <t>SAN ALFONSO (SUTAJ)</t>
  </si>
  <si>
    <t>EL ROSARIO ( ARCHIVO 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</si>
  <si>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</si>
  <si>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</si>
  <si>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</si>
  <si>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</si>
  <si>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</si>
  <si>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</si>
  <si>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</si>
  <si>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L. Enrique Miranda G.</t>
  </si>
  <si>
    <t xml:space="preserve">                        INFORME   MENSUAL DE OCTUBRE 2018</t>
  </si>
  <si>
    <t>C. CARLOS JERONIMO LUCANO D.</t>
  </si>
  <si>
    <t>LOS PUESTOS</t>
  </si>
  <si>
    <t>LAS JUNTAS DELEGACION</t>
  </si>
  <si>
    <t>CABECERA MPAL. MERCADO</t>
  </si>
  <si>
    <t>LAS LIEBRES</t>
  </si>
  <si>
    <t>SAN MARTIN DE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</si>
</sst>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K38" sqref="K38"/>
    </sheetView>
  </sheetViews>
  <sheetFormatPr baseColWidth="10" defaultRowHeight="15" x14ac:dyDescent="0.25"/>
  <cols>
    <col min="1" max="1" width="26.28515625" customWidth="1"/>
    <col min="2" max="2" width="9.140625" customWidth="1"/>
    <col min="3" max="3" width="6.28515625" customWidth="1"/>
    <col min="4" max="4" width="8.42578125" customWidth="1"/>
    <col min="5" max="5" width="16.28515625" customWidth="1"/>
    <col min="6" max="6" width="18.570312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43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32</v>
      </c>
      <c r="C6" s="17">
        <v>128</v>
      </c>
      <c r="D6" s="18">
        <v>96</v>
      </c>
      <c r="E6" s="19">
        <v>64</v>
      </c>
      <c r="F6" s="20">
        <f>B6*10000</f>
        <v>320000</v>
      </c>
    </row>
    <row r="7" spans="1:6" x14ac:dyDescent="0.25">
      <c r="A7" s="21" t="s">
        <v>12</v>
      </c>
      <c r="B7" s="16">
        <v>29</v>
      </c>
      <c r="C7" s="22">
        <v>116</v>
      </c>
      <c r="D7" s="23">
        <v>87</v>
      </c>
      <c r="E7" s="19">
        <v>58</v>
      </c>
      <c r="F7" s="20">
        <f>B7*10000</f>
        <v>290000</v>
      </c>
    </row>
    <row r="8" spans="1:6" x14ac:dyDescent="0.25">
      <c r="A8" s="15" t="s">
        <v>13</v>
      </c>
      <c r="B8" s="16">
        <v>112</v>
      </c>
      <c r="C8" s="17">
        <v>448</v>
      </c>
      <c r="D8" s="19">
        <v>336</v>
      </c>
      <c r="E8" s="19">
        <v>224</v>
      </c>
      <c r="F8" s="24">
        <f>B8*10000</f>
        <v>1120000</v>
      </c>
    </row>
    <row r="9" spans="1:6" ht="15.75" thickBot="1" x14ac:dyDescent="0.3">
      <c r="A9" s="25" t="s">
        <v>14</v>
      </c>
      <c r="B9" s="26">
        <v>192</v>
      </c>
      <c r="C9" s="22">
        <v>768</v>
      </c>
      <c r="D9" s="27">
        <v>576</v>
      </c>
      <c r="E9" s="27">
        <v>384</v>
      </c>
      <c r="F9" s="28">
        <f>B9*10000</f>
        <v>1920000</v>
      </c>
    </row>
    <row r="10" spans="1:6" ht="15.75" thickBot="1" x14ac:dyDescent="0.3">
      <c r="A10" s="29" t="s">
        <v>15</v>
      </c>
      <c r="B10" s="30">
        <f>SUM(B6:B9)</f>
        <v>365</v>
      </c>
      <c r="C10" s="30">
        <f>SUM(C6:C9)</f>
        <v>1460</v>
      </c>
      <c r="D10" s="30">
        <f>SUM(D6:D9)</f>
        <v>1095</v>
      </c>
      <c r="E10" s="30">
        <f>SUM(E6:E9)</f>
        <v>730</v>
      </c>
      <c r="F10" s="31">
        <f>SUM(F6:F9)</f>
        <v>3650000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52</v>
      </c>
      <c r="C13" s="19">
        <v>208</v>
      </c>
      <c r="D13" s="18">
        <v>156</v>
      </c>
      <c r="E13" s="19">
        <v>104</v>
      </c>
      <c r="F13" s="20">
        <f t="shared" ref="F13:F25" si="0">B13*10000</f>
        <v>520000</v>
      </c>
    </row>
    <row r="14" spans="1:6" x14ac:dyDescent="0.25">
      <c r="A14" s="41" t="s">
        <v>17</v>
      </c>
      <c r="B14" s="42">
        <v>22</v>
      </c>
      <c r="C14" s="19">
        <f t="shared" ref="C14:C18" si="1">B14*4</f>
        <v>88</v>
      </c>
      <c r="D14" s="43">
        <v>66</v>
      </c>
      <c r="E14" s="23">
        <v>44</v>
      </c>
      <c r="F14" s="44">
        <f t="shared" si="0"/>
        <v>220000</v>
      </c>
    </row>
    <row r="15" spans="1:6" x14ac:dyDescent="0.25">
      <c r="A15" s="41" t="s">
        <v>18</v>
      </c>
      <c r="B15" s="42">
        <v>28</v>
      </c>
      <c r="C15" s="19">
        <f t="shared" si="1"/>
        <v>112</v>
      </c>
      <c r="D15" s="43">
        <f t="shared" ref="D15:D18" si="2">B15*3</f>
        <v>84</v>
      </c>
      <c r="E15" s="23">
        <v>56</v>
      </c>
      <c r="F15" s="44">
        <f t="shared" si="0"/>
        <v>280000</v>
      </c>
    </row>
    <row r="16" spans="1:6" x14ac:dyDescent="0.25">
      <c r="A16" s="41" t="s">
        <v>19</v>
      </c>
      <c r="B16" s="42">
        <v>4</v>
      </c>
      <c r="C16" s="19">
        <f t="shared" si="1"/>
        <v>16</v>
      </c>
      <c r="D16" s="43">
        <f t="shared" si="2"/>
        <v>12</v>
      </c>
      <c r="E16" s="23">
        <v>8</v>
      </c>
      <c r="F16" s="44">
        <f t="shared" si="0"/>
        <v>40000</v>
      </c>
    </row>
    <row r="17" spans="1:6" x14ac:dyDescent="0.25">
      <c r="A17" s="45" t="s">
        <v>20</v>
      </c>
      <c r="B17" s="42">
        <v>2</v>
      </c>
      <c r="C17" s="19">
        <v>4</v>
      </c>
      <c r="D17" s="43">
        <v>4</v>
      </c>
      <c r="E17" s="23"/>
      <c r="F17" s="44">
        <f t="shared" si="0"/>
        <v>20000</v>
      </c>
    </row>
    <row r="18" spans="1:6" x14ac:dyDescent="0.25">
      <c r="A18" s="15" t="s">
        <v>21</v>
      </c>
      <c r="B18" s="16">
        <v>9</v>
      </c>
      <c r="C18" s="19">
        <f t="shared" si="1"/>
        <v>36</v>
      </c>
      <c r="D18" s="43">
        <f t="shared" si="2"/>
        <v>27</v>
      </c>
      <c r="E18" s="19">
        <v>18</v>
      </c>
      <c r="F18" s="44">
        <f t="shared" si="0"/>
        <v>90000</v>
      </c>
    </row>
    <row r="19" spans="1:6" x14ac:dyDescent="0.25">
      <c r="A19" s="15" t="s">
        <v>22</v>
      </c>
      <c r="B19" s="16">
        <v>2</v>
      </c>
      <c r="C19" s="19">
        <v>4</v>
      </c>
      <c r="D19" s="43">
        <v>4</v>
      </c>
      <c r="E19" s="19"/>
      <c r="F19" s="44">
        <f t="shared" si="0"/>
        <v>20000</v>
      </c>
    </row>
    <row r="20" spans="1:6" x14ac:dyDescent="0.25">
      <c r="A20" s="15" t="s">
        <v>45</v>
      </c>
      <c r="B20" s="16">
        <v>1</v>
      </c>
      <c r="C20" s="19">
        <v>2</v>
      </c>
      <c r="D20" s="43">
        <v>2</v>
      </c>
      <c r="E20" s="19"/>
      <c r="F20" s="44">
        <f t="shared" si="0"/>
        <v>10000</v>
      </c>
    </row>
    <row r="21" spans="1:6" x14ac:dyDescent="0.25">
      <c r="A21" s="15" t="s">
        <v>23</v>
      </c>
      <c r="B21" s="16">
        <v>1</v>
      </c>
      <c r="C21" s="19">
        <v>2</v>
      </c>
      <c r="D21" s="43">
        <v>2</v>
      </c>
      <c r="E21" s="19"/>
      <c r="F21" s="44">
        <f t="shared" si="0"/>
        <v>10000</v>
      </c>
    </row>
    <row r="22" spans="1:6" x14ac:dyDescent="0.25">
      <c r="A22" s="15" t="s">
        <v>24</v>
      </c>
      <c r="B22" s="16">
        <v>12</v>
      </c>
      <c r="C22" s="19">
        <f t="shared" ref="C22" si="3">B22*4</f>
        <v>48</v>
      </c>
      <c r="D22" s="43">
        <f t="shared" ref="D22" si="4">B22*3</f>
        <v>36</v>
      </c>
      <c r="E22" s="19">
        <v>24</v>
      </c>
      <c r="F22" s="44">
        <f t="shared" si="0"/>
        <v>120000</v>
      </c>
    </row>
    <row r="23" spans="1:6" x14ac:dyDescent="0.25">
      <c r="A23" s="15" t="s">
        <v>48</v>
      </c>
      <c r="B23" s="16">
        <v>1</v>
      </c>
      <c r="C23" s="19">
        <v>2</v>
      </c>
      <c r="D23" s="43">
        <v>2</v>
      </c>
      <c r="E23" s="19"/>
      <c r="F23" s="44">
        <f t="shared" si="0"/>
        <v>10000</v>
      </c>
    </row>
    <row r="24" spans="1:6" x14ac:dyDescent="0.25">
      <c r="A24" s="15" t="s">
        <v>25</v>
      </c>
      <c r="B24" s="16">
        <v>3</v>
      </c>
      <c r="C24" s="19">
        <v>6</v>
      </c>
      <c r="D24" s="43">
        <v>6</v>
      </c>
      <c r="E24" s="19">
        <v>1</v>
      </c>
      <c r="F24" s="44">
        <f t="shared" si="0"/>
        <v>30000</v>
      </c>
    </row>
    <row r="25" spans="1:6" x14ac:dyDescent="0.25">
      <c r="A25" s="46" t="s">
        <v>26</v>
      </c>
      <c r="B25" s="26">
        <v>1</v>
      </c>
      <c r="C25" s="22">
        <v>2</v>
      </c>
      <c r="D25" s="43">
        <v>2</v>
      </c>
      <c r="E25" s="19"/>
      <c r="F25" s="44">
        <f t="shared" si="0"/>
        <v>10000</v>
      </c>
    </row>
    <row r="26" spans="1:6" ht="15.75" thickBot="1" x14ac:dyDescent="0.3">
      <c r="A26" s="47" t="s">
        <v>15</v>
      </c>
      <c r="B26" s="48">
        <f>SUM(B13:B25)</f>
        <v>138</v>
      </c>
      <c r="C26" s="48">
        <f>SUM(C13:C25)</f>
        <v>530</v>
      </c>
      <c r="D26" s="49">
        <f>SUM(D13:D25)</f>
        <v>403</v>
      </c>
      <c r="E26" s="50">
        <f>SUM(E13:E25)</f>
        <v>255</v>
      </c>
      <c r="F26" s="51">
        <f>SUM(F13:F25)</f>
        <v>1380000</v>
      </c>
    </row>
    <row r="27" spans="1:6" x14ac:dyDescent="0.25">
      <c r="A27" s="52" t="s">
        <v>27</v>
      </c>
      <c r="B27" s="53"/>
      <c r="C27" s="53"/>
      <c r="D27" s="54"/>
      <c r="E27" s="54"/>
      <c r="F27" s="55"/>
    </row>
    <row r="28" spans="1:6" x14ac:dyDescent="0.25">
      <c r="A28" s="56" t="s">
        <v>28</v>
      </c>
      <c r="B28" s="57"/>
      <c r="C28" s="19"/>
      <c r="D28" s="19"/>
      <c r="E28" s="19"/>
      <c r="F28" s="20"/>
    </row>
    <row r="29" spans="1:6" x14ac:dyDescent="0.25">
      <c r="A29" s="58" t="s">
        <v>29</v>
      </c>
      <c r="B29" s="57">
        <v>1</v>
      </c>
      <c r="C29" s="19"/>
      <c r="D29" s="23"/>
      <c r="E29" s="19"/>
      <c r="F29" s="20">
        <f t="shared" ref="F29:F37" si="5">B29*10000</f>
        <v>10000</v>
      </c>
    </row>
    <row r="30" spans="1:6" x14ac:dyDescent="0.25">
      <c r="A30" s="59" t="s">
        <v>30</v>
      </c>
      <c r="B30" s="16">
        <v>173</v>
      </c>
      <c r="C30" s="19">
        <f>B30*4</f>
        <v>692</v>
      </c>
      <c r="D30" s="43">
        <f>B30*3</f>
        <v>519</v>
      </c>
      <c r="E30" s="19">
        <v>346</v>
      </c>
      <c r="F30" s="44">
        <f t="shared" si="5"/>
        <v>1730000</v>
      </c>
    </row>
    <row r="31" spans="1:6" x14ac:dyDescent="0.25">
      <c r="A31" s="56" t="s">
        <v>46</v>
      </c>
      <c r="B31" s="57">
        <v>2</v>
      </c>
      <c r="C31" s="19"/>
      <c r="D31" s="19"/>
      <c r="E31" s="19"/>
      <c r="F31" s="20">
        <f t="shared" si="5"/>
        <v>20000</v>
      </c>
    </row>
    <row r="32" spans="1:6" x14ac:dyDescent="0.25">
      <c r="A32" s="56" t="s">
        <v>47</v>
      </c>
      <c r="B32" s="57">
        <v>2</v>
      </c>
      <c r="C32" s="19"/>
      <c r="D32" s="19"/>
      <c r="E32" s="19"/>
      <c r="F32" s="20">
        <f t="shared" si="5"/>
        <v>20000</v>
      </c>
    </row>
    <row r="33" spans="1:6" x14ac:dyDescent="0.25">
      <c r="A33" s="56" t="s">
        <v>31</v>
      </c>
      <c r="B33" s="57">
        <v>4</v>
      </c>
      <c r="C33" s="19"/>
      <c r="D33" s="19"/>
      <c r="E33" s="19"/>
      <c r="F33" s="20">
        <f t="shared" si="5"/>
        <v>40000</v>
      </c>
    </row>
    <row r="34" spans="1:6" x14ac:dyDescent="0.25">
      <c r="A34" s="56" t="s">
        <v>32</v>
      </c>
      <c r="B34" s="57">
        <v>3</v>
      </c>
      <c r="C34" s="19"/>
      <c r="D34" s="19"/>
      <c r="E34" s="19"/>
      <c r="F34" s="20">
        <f t="shared" si="5"/>
        <v>30000</v>
      </c>
    </row>
    <row r="35" spans="1:6" x14ac:dyDescent="0.25">
      <c r="A35" s="56" t="s">
        <v>49</v>
      </c>
      <c r="B35" s="57">
        <v>1</v>
      </c>
      <c r="C35" s="19"/>
      <c r="D35" s="19"/>
      <c r="E35" s="19"/>
      <c r="F35" s="20">
        <f t="shared" si="5"/>
        <v>10000</v>
      </c>
    </row>
    <row r="36" spans="1:6" x14ac:dyDescent="0.25">
      <c r="A36" s="56" t="s">
        <v>33</v>
      </c>
      <c r="B36" s="57">
        <v>1</v>
      </c>
      <c r="C36" s="19"/>
      <c r="D36" s="19"/>
      <c r="E36" s="19"/>
      <c r="F36" s="20">
        <f t="shared" si="5"/>
        <v>10000</v>
      </c>
    </row>
    <row r="37" spans="1:6" x14ac:dyDescent="0.25">
      <c r="A37" s="56" t="s">
        <v>34</v>
      </c>
      <c r="B37" s="57">
        <v>3</v>
      </c>
      <c r="C37" s="19"/>
      <c r="D37" s="19"/>
      <c r="E37" s="19"/>
      <c r="F37" s="20">
        <f t="shared" si="5"/>
        <v>30000</v>
      </c>
    </row>
    <row r="38" spans="1:6" ht="15.75" thickBot="1" x14ac:dyDescent="0.3">
      <c r="A38" s="47" t="s">
        <v>35</v>
      </c>
      <c r="B38" s="48">
        <f>SUM(B28:B37)</f>
        <v>190</v>
      </c>
      <c r="C38" s="48">
        <v>692</v>
      </c>
      <c r="D38" s="48">
        <v>519</v>
      </c>
      <c r="E38" s="48">
        <v>346</v>
      </c>
      <c r="F38" s="60">
        <f>SUM(F29:F37)</f>
        <v>1900000</v>
      </c>
    </row>
    <row r="39" spans="1:6" ht="15.75" thickBot="1" x14ac:dyDescent="0.3">
      <c r="A39" s="61" t="s">
        <v>36</v>
      </c>
      <c r="B39" s="62">
        <f>B38+B26+B10</f>
        <v>693</v>
      </c>
      <c r="C39" s="62">
        <v>2682</v>
      </c>
      <c r="D39" s="62">
        <v>2017</v>
      </c>
      <c r="E39" s="62">
        <v>1331</v>
      </c>
      <c r="F39" s="63">
        <f t="shared" ref="F39" si="6">B39*10000</f>
        <v>6930000</v>
      </c>
    </row>
    <row r="42" spans="1:6" x14ac:dyDescent="0.25">
      <c r="A42" t="s">
        <v>37</v>
      </c>
      <c r="E42" t="s">
        <v>37</v>
      </c>
    </row>
    <row r="43" spans="1:6" x14ac:dyDescent="0.25">
      <c r="A43" t="s">
        <v>38</v>
      </c>
      <c r="E43" t="s">
        <v>39</v>
      </c>
    </row>
    <row r="44" spans="1:6" x14ac:dyDescent="0.25">
      <c r="A44" t="s">
        <v>40</v>
      </c>
      <c r="E44" t="s">
        <v>41</v>
      </c>
    </row>
    <row r="45" spans="1:6" x14ac:dyDescent="0.25">
      <c r="A45" t="s">
        <v>44</v>
      </c>
      <c r="E4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MES OCTUBRE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Pipas</cp:lastModifiedBy>
  <dcterms:created xsi:type="dcterms:W3CDTF">2018-11-05T15:05:15Z</dcterms:created>
  <dcterms:modified xsi:type="dcterms:W3CDTF">2018-11-05T19:37:21Z</dcterms:modified>
</cp:coreProperties>
</file>