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1600" windowHeight="9735"/>
  </bookViews>
  <sheets>
    <sheet name="INFORME MENSUAL MAYO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34" i="1"/>
  <c r="F31" i="1"/>
  <c r="B46" i="1" l="1"/>
  <c r="F46" i="1" s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D32" i="1"/>
  <c r="C32" i="1"/>
  <c r="B28" i="1"/>
  <c r="F28" i="1" s="1"/>
  <c r="F27" i="1"/>
  <c r="D27" i="1"/>
  <c r="C27" i="1"/>
  <c r="F26" i="1"/>
  <c r="D26" i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D16" i="1"/>
  <c r="C16" i="1"/>
  <c r="F14" i="1"/>
  <c r="D14" i="1"/>
  <c r="C14" i="1"/>
  <c r="F13" i="1"/>
  <c r="D13" i="1"/>
  <c r="C13" i="1"/>
  <c r="E10" i="1"/>
  <c r="B10" i="1"/>
  <c r="F9" i="1"/>
  <c r="F8" i="1"/>
  <c r="F7" i="1"/>
  <c r="D7" i="1"/>
  <c r="D10" i="1" s="1"/>
  <c r="C7" i="1"/>
  <c r="C10" i="1" s="1"/>
  <c r="F6" i="1"/>
  <c r="B47" i="1" l="1"/>
  <c r="F47" i="1" s="1"/>
  <c r="C28" i="1"/>
  <c r="D28" i="1"/>
  <c r="F10" i="1"/>
</calcChain>
</file>

<file path=xl/sharedStrings.xml><?xml version="1.0" encoding="utf-8"?>
<sst xmlns="http://schemas.openxmlformats.org/spreadsheetml/2006/main" count="69" uniqueCount="59">
  <si>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</si>
  <si>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</si>
  <si>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</si>
  <si>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</si>
  <si>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</si>
  <si>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</si>
  <si>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</si>
  <si>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</si>
  <si>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</si>
  <si>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</si>
  <si>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</si>
  <si>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</si>
  <si>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</si>
  <si>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</si>
  <si>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TOTAL:</t>
  </si>
  <si>
    <t>BOSQUES DEL CLUB</t>
  </si>
  <si>
    <t>EX HACIENDA DEL CUATRO</t>
  </si>
  <si>
    <t>EL MANANTIAL</t>
  </si>
  <si>
    <t>FRANCISCO I MADERO</t>
  </si>
  <si>
    <t>HACIENDA DE VIDRIO</t>
  </si>
  <si>
    <t>LA ARENA</t>
  </si>
  <si>
    <t>LA CALERILLA</t>
  </si>
  <si>
    <t>LAS LIEBRES</t>
  </si>
  <si>
    <t>LAS LIEBRES 2DA. SECCIÓN</t>
  </si>
  <si>
    <t>LOMAS DEL 4</t>
  </si>
  <si>
    <t>LOS PUESTOS</t>
  </si>
  <si>
    <t>PORTILLO BLANCO</t>
  </si>
  <si>
    <t>STOS. DE LA NACIÓN</t>
  </si>
  <si>
    <t>OTROS APOYOS</t>
  </si>
  <si>
    <t>EDIFICIOS PUBLICOS</t>
  </si>
  <si>
    <t>LOPEZ COTILLA</t>
  </si>
  <si>
    <t>DIF MICAELITA</t>
  </si>
  <si>
    <t>TOLUQUILLA (CRUZ ROJA)</t>
  </si>
  <si>
    <t>SAN ALFONSO (SUTAJ)</t>
  </si>
  <si>
    <t>EL ROSARIO ( ARCHIVO )</t>
  </si>
  <si>
    <t>ALAMO ( TEXTILES )</t>
  </si>
  <si>
    <t>TOTAL</t>
  </si>
  <si>
    <t>GRAN TOTAL:</t>
  </si>
  <si>
    <t>__________________________</t>
  </si>
  <si>
    <t>EL ZALATE</t>
  </si>
  <si>
    <t>LA GIGANTERA (EL TAJO)</t>
  </si>
  <si>
    <t>SOLIDARIDAD</t>
  </si>
  <si>
    <t>SAN SEBASTIANITO (CEMENT)</t>
  </si>
  <si>
    <t>TOLUQUILLA (CEMENTERIO)</t>
  </si>
  <si>
    <t>STA. MA. TEQUEPEXPAN(CAMIONE)</t>
  </si>
  <si>
    <t>SAN PEDRITO(CEMENTERIO)</t>
  </si>
  <si>
    <t>LOPEZ COTILLA (ESCUELA)</t>
  </si>
  <si>
    <t>LA ASUNCION (INSTITUTO JUVEN)</t>
  </si>
  <si>
    <t>LAS JUNTAS (DELEGACION)</t>
  </si>
  <si>
    <t>LA ASUNCION (ACADEMIA POLICIA)</t>
  </si>
  <si>
    <t xml:space="preserve">                        INFORME   MENSUAL DE JUNIO 2018</t>
  </si>
  <si>
    <t>STA. MA. TEQUEPEXPAN(DELEGACION)</t>
  </si>
  <si>
    <t>__________________________________</t>
  </si>
  <si>
    <t>SECRETARIA</t>
  </si>
  <si>
    <t>C. SANDRA GPE. ROJAS CARVAJAL</t>
  </si>
  <si>
    <t>JEFE DE DEPARTAMENTO</t>
  </si>
  <si>
    <t>Autorizó</t>
  </si>
  <si>
    <t>Realizó</t>
  </si>
  <si>
    <t>C.RICARDO MELENDEZ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</si>
</sst>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4" fillId="7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5" borderId="22" xfId="0" applyFont="1" applyFill="1" applyBorder="1" applyAlignment="1">
      <alignment horizontal="left"/>
    </xf>
    <xf numFmtId="4" fontId="1" fillId="8" borderId="13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6" fillId="0" borderId="0" xfId="0" applyFont="1"/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center"/>
    </xf>
    <xf numFmtId="4" fontId="1" fillId="6" borderId="1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4" fontId="1" fillId="6" borderId="16" xfId="0" applyNumberFormat="1" applyFont="1" applyFill="1" applyBorder="1" applyAlignment="1">
      <alignment horizontal="center"/>
    </xf>
    <xf numFmtId="4" fontId="1" fillId="6" borderId="13" xfId="0" applyNumberFormat="1" applyFont="1" applyFill="1" applyBorder="1" applyAlignment="1">
      <alignment horizontal="center"/>
    </xf>
    <xf numFmtId="0" fontId="4" fillId="9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3" workbookViewId="0">
      <selection activeCell="G24" sqref="G24"/>
    </sheetView>
  </sheetViews>
  <sheetFormatPr baseColWidth="10" defaultRowHeight="15" x14ac:dyDescent="0.25"/>
  <cols>
    <col min="1" max="1" width="29.42578125" customWidth="1"/>
    <col min="2" max="2" width="9" customWidth="1"/>
    <col min="3" max="3" width="6.5703125" customWidth="1"/>
    <col min="4" max="4" width="8.85546875" customWidth="1"/>
    <col min="5" max="5" width="16.140625" customWidth="1"/>
    <col min="6" max="6" width="18.7109375" customWidth="1"/>
  </cols>
  <sheetData>
    <row r="1" spans="1:9" x14ac:dyDescent="0.25">
      <c r="A1" s="1" t="s">
        <v>0</v>
      </c>
      <c r="B1" s="1"/>
    </row>
    <row r="2" spans="1:9" ht="15.75" thickBot="1" x14ac:dyDescent="0.3">
      <c r="A2" s="1"/>
      <c r="B2" s="1"/>
    </row>
    <row r="3" spans="1:9" ht="15.75" thickBot="1" x14ac:dyDescent="0.3">
      <c r="A3" s="2" t="s">
        <v>50</v>
      </c>
      <c r="B3" s="3"/>
      <c r="C3" s="3"/>
      <c r="D3" s="3"/>
      <c r="E3" s="3"/>
      <c r="F3" s="4"/>
    </row>
    <row r="4" spans="1:9" ht="15.75" thickBot="1" x14ac:dyDescent="0.3">
      <c r="A4" s="53" t="s">
        <v>1</v>
      </c>
      <c r="B4" s="5" t="s">
        <v>2</v>
      </c>
      <c r="C4" s="6" t="s">
        <v>3</v>
      </c>
      <c r="D4" s="7"/>
      <c r="E4" s="8"/>
      <c r="F4" s="9" t="s">
        <v>4</v>
      </c>
    </row>
    <row r="5" spans="1:9" ht="15.75" thickBot="1" x14ac:dyDescent="0.3">
      <c r="A5" s="10" t="s">
        <v>5</v>
      </c>
      <c r="B5" s="11" t="s">
        <v>6</v>
      </c>
      <c r="C5" s="12" t="s">
        <v>7</v>
      </c>
      <c r="D5" s="12" t="s">
        <v>8</v>
      </c>
      <c r="E5" s="12" t="s">
        <v>9</v>
      </c>
      <c r="F5" s="13" t="s">
        <v>10</v>
      </c>
    </row>
    <row r="6" spans="1:9" x14ac:dyDescent="0.25">
      <c r="A6" s="49" t="s">
        <v>11</v>
      </c>
      <c r="B6" s="15">
        <v>40</v>
      </c>
      <c r="C6" s="16">
        <v>320</v>
      </c>
      <c r="D6" s="17">
        <v>250</v>
      </c>
      <c r="E6" s="18">
        <v>102</v>
      </c>
      <c r="F6" s="19">
        <f>B6*10000</f>
        <v>400000</v>
      </c>
    </row>
    <row r="7" spans="1:9" x14ac:dyDescent="0.25">
      <c r="A7" s="51" t="s">
        <v>12</v>
      </c>
      <c r="B7" s="15">
        <v>36</v>
      </c>
      <c r="C7" s="20">
        <f>B7*4</f>
        <v>144</v>
      </c>
      <c r="D7" s="21">
        <f>B7*3</f>
        <v>108</v>
      </c>
      <c r="E7" s="18">
        <v>6</v>
      </c>
      <c r="F7" s="19">
        <f>B7*10000</f>
        <v>360000</v>
      </c>
    </row>
    <row r="8" spans="1:9" x14ac:dyDescent="0.25">
      <c r="A8" s="49" t="s">
        <v>13</v>
      </c>
      <c r="B8" s="15">
        <v>141</v>
      </c>
      <c r="C8" s="16">
        <v>336</v>
      </c>
      <c r="D8" s="18">
        <v>349</v>
      </c>
      <c r="E8" s="18">
        <v>44</v>
      </c>
      <c r="F8" s="22">
        <f>B8*10000</f>
        <v>1410000</v>
      </c>
    </row>
    <row r="9" spans="1:9" ht="15.75" thickBot="1" x14ac:dyDescent="0.3">
      <c r="A9" s="52" t="s">
        <v>39</v>
      </c>
      <c r="B9" s="23">
        <v>246</v>
      </c>
      <c r="C9" s="20">
        <v>533</v>
      </c>
      <c r="D9" s="24">
        <v>684</v>
      </c>
      <c r="E9" s="24">
        <v>25</v>
      </c>
      <c r="F9" s="25">
        <f>B9*10000</f>
        <v>2460000</v>
      </c>
    </row>
    <row r="10" spans="1:9" ht="15.75" thickBot="1" x14ac:dyDescent="0.3">
      <c r="A10" s="63" t="s">
        <v>14</v>
      </c>
      <c r="B10" s="57">
        <f>SUM(B6:B9)</f>
        <v>463</v>
      </c>
      <c r="C10" s="57">
        <f>SUM(C6:C9)</f>
        <v>1333</v>
      </c>
      <c r="D10" s="57">
        <f>SUM(D6:D9)</f>
        <v>1391</v>
      </c>
      <c r="E10" s="57">
        <f>SUM(E6:E9)</f>
        <v>177</v>
      </c>
      <c r="F10" s="58">
        <f>SUM(F6:F9)</f>
        <v>4630000</v>
      </c>
      <c r="I10" s="47"/>
    </row>
    <row r="11" spans="1:9" ht="15.75" thickBot="1" x14ac:dyDescent="0.3">
      <c r="A11" s="26"/>
      <c r="B11" s="45" t="s">
        <v>2</v>
      </c>
      <c r="C11" s="27" t="s">
        <v>3</v>
      </c>
      <c r="D11" s="28"/>
      <c r="E11" s="29"/>
      <c r="F11" s="45" t="s">
        <v>4</v>
      </c>
    </row>
    <row r="12" spans="1:9" x14ac:dyDescent="0.25">
      <c r="A12" s="30" t="s">
        <v>5</v>
      </c>
      <c r="B12" s="46" t="s">
        <v>6</v>
      </c>
      <c r="C12" s="45" t="s">
        <v>7</v>
      </c>
      <c r="D12" s="45" t="s">
        <v>8</v>
      </c>
      <c r="E12" s="45" t="s">
        <v>9</v>
      </c>
      <c r="F12" s="46" t="s">
        <v>10</v>
      </c>
    </row>
    <row r="13" spans="1:9" x14ac:dyDescent="0.25">
      <c r="A13" s="56" t="s">
        <v>15</v>
      </c>
      <c r="B13" s="55">
        <v>61</v>
      </c>
      <c r="C13" s="18">
        <f t="shared" ref="C13:C27" si="0">B13*4</f>
        <v>244</v>
      </c>
      <c r="D13" s="17">
        <f t="shared" ref="D13:D27" si="1">B13*3</f>
        <v>183</v>
      </c>
      <c r="E13" s="18">
        <v>0</v>
      </c>
      <c r="F13" s="19">
        <f t="shared" ref="F13:F28" si="2">B13*10000</f>
        <v>610000</v>
      </c>
    </row>
    <row r="14" spans="1:9" x14ac:dyDescent="0.25">
      <c r="A14" s="31" t="s">
        <v>16</v>
      </c>
      <c r="B14" s="32">
        <v>22</v>
      </c>
      <c r="C14" s="18">
        <f t="shared" si="0"/>
        <v>88</v>
      </c>
      <c r="D14" s="33">
        <f t="shared" si="1"/>
        <v>66</v>
      </c>
      <c r="E14" s="21">
        <v>0</v>
      </c>
      <c r="F14" s="34">
        <f t="shared" si="2"/>
        <v>220000</v>
      </c>
    </row>
    <row r="15" spans="1:9" x14ac:dyDescent="0.25">
      <c r="A15" s="31" t="s">
        <v>17</v>
      </c>
      <c r="B15" s="32">
        <v>1</v>
      </c>
      <c r="C15" s="18">
        <v>4</v>
      </c>
      <c r="D15" s="33">
        <v>3</v>
      </c>
      <c r="E15" s="21">
        <v>0</v>
      </c>
      <c r="F15" s="34">
        <v>10000</v>
      </c>
    </row>
    <row r="16" spans="1:9" x14ac:dyDescent="0.25">
      <c r="A16" s="31" t="s">
        <v>40</v>
      </c>
      <c r="B16" s="32">
        <v>20</v>
      </c>
      <c r="C16" s="18">
        <f t="shared" si="0"/>
        <v>80</v>
      </c>
      <c r="D16" s="33">
        <f t="shared" si="1"/>
        <v>60</v>
      </c>
      <c r="E16" s="21">
        <v>2</v>
      </c>
      <c r="F16" s="34">
        <f t="shared" si="2"/>
        <v>200000</v>
      </c>
    </row>
    <row r="17" spans="1:6" x14ac:dyDescent="0.25">
      <c r="A17" s="31" t="s">
        <v>18</v>
      </c>
      <c r="B17" s="32">
        <v>6</v>
      </c>
      <c r="C17" s="18">
        <f t="shared" si="0"/>
        <v>24</v>
      </c>
      <c r="D17" s="33">
        <f t="shared" si="1"/>
        <v>18</v>
      </c>
      <c r="E17" s="21">
        <v>2</v>
      </c>
      <c r="F17" s="34">
        <f t="shared" si="2"/>
        <v>60000</v>
      </c>
    </row>
    <row r="18" spans="1:6" x14ac:dyDescent="0.25">
      <c r="A18" s="48" t="s">
        <v>19</v>
      </c>
      <c r="B18" s="32">
        <v>5</v>
      </c>
      <c r="C18" s="18">
        <f t="shared" si="0"/>
        <v>20</v>
      </c>
      <c r="D18" s="33">
        <f t="shared" si="1"/>
        <v>15</v>
      </c>
      <c r="E18" s="21">
        <v>10</v>
      </c>
      <c r="F18" s="34">
        <f t="shared" si="2"/>
        <v>50000</v>
      </c>
    </row>
    <row r="19" spans="1:6" x14ac:dyDescent="0.25">
      <c r="A19" s="49" t="s">
        <v>20</v>
      </c>
      <c r="B19" s="15">
        <v>9</v>
      </c>
      <c r="C19" s="18">
        <f t="shared" si="0"/>
        <v>36</v>
      </c>
      <c r="D19" s="33">
        <f t="shared" si="1"/>
        <v>27</v>
      </c>
      <c r="E19" s="18">
        <v>1</v>
      </c>
      <c r="F19" s="34">
        <f t="shared" si="2"/>
        <v>90000</v>
      </c>
    </row>
    <row r="20" spans="1:6" x14ac:dyDescent="0.25">
      <c r="A20" s="49" t="s">
        <v>21</v>
      </c>
      <c r="B20" s="15">
        <v>9</v>
      </c>
      <c r="C20" s="18">
        <f t="shared" si="0"/>
        <v>36</v>
      </c>
      <c r="D20" s="33">
        <f t="shared" si="1"/>
        <v>27</v>
      </c>
      <c r="E20" s="18">
        <v>18</v>
      </c>
      <c r="F20" s="34">
        <f t="shared" si="2"/>
        <v>90000</v>
      </c>
    </row>
    <row r="21" spans="1:6" x14ac:dyDescent="0.25">
      <c r="A21" s="49" t="s">
        <v>22</v>
      </c>
      <c r="B21" s="15">
        <v>3</v>
      </c>
      <c r="C21" s="18">
        <f t="shared" si="0"/>
        <v>12</v>
      </c>
      <c r="D21" s="33">
        <f t="shared" si="1"/>
        <v>9</v>
      </c>
      <c r="E21" s="18">
        <v>6</v>
      </c>
      <c r="F21" s="34">
        <f t="shared" si="2"/>
        <v>30000</v>
      </c>
    </row>
    <row r="22" spans="1:6" x14ac:dyDescent="0.25">
      <c r="A22" s="49" t="s">
        <v>23</v>
      </c>
      <c r="B22" s="15">
        <v>40</v>
      </c>
      <c r="C22" s="18">
        <f t="shared" si="0"/>
        <v>160</v>
      </c>
      <c r="D22" s="33">
        <f t="shared" si="1"/>
        <v>120</v>
      </c>
      <c r="E22" s="18">
        <v>80</v>
      </c>
      <c r="F22" s="34">
        <f t="shared" si="2"/>
        <v>400000</v>
      </c>
    </row>
    <row r="23" spans="1:6" x14ac:dyDescent="0.25">
      <c r="A23" s="49" t="s">
        <v>24</v>
      </c>
      <c r="B23" s="15">
        <v>5</v>
      </c>
      <c r="C23" s="18">
        <f t="shared" si="0"/>
        <v>20</v>
      </c>
      <c r="D23" s="33">
        <f t="shared" si="1"/>
        <v>15</v>
      </c>
      <c r="E23" s="18">
        <v>10</v>
      </c>
      <c r="F23" s="34">
        <f t="shared" si="2"/>
        <v>50000</v>
      </c>
    </row>
    <row r="24" spans="1:6" x14ac:dyDescent="0.25">
      <c r="A24" s="49" t="s">
        <v>25</v>
      </c>
      <c r="B24" s="15">
        <v>3</v>
      </c>
      <c r="C24" s="18">
        <f t="shared" si="0"/>
        <v>12</v>
      </c>
      <c r="D24" s="33">
        <f t="shared" si="1"/>
        <v>9</v>
      </c>
      <c r="E24" s="18">
        <v>6</v>
      </c>
      <c r="F24" s="34">
        <f t="shared" si="2"/>
        <v>30000</v>
      </c>
    </row>
    <row r="25" spans="1:6" x14ac:dyDescent="0.25">
      <c r="A25" s="50" t="s">
        <v>26</v>
      </c>
      <c r="B25" s="23">
        <v>1</v>
      </c>
      <c r="C25" s="20">
        <f t="shared" si="0"/>
        <v>4</v>
      </c>
      <c r="D25" s="33">
        <f t="shared" si="1"/>
        <v>3</v>
      </c>
      <c r="E25" s="18">
        <v>0</v>
      </c>
      <c r="F25" s="34">
        <f t="shared" si="2"/>
        <v>10000</v>
      </c>
    </row>
    <row r="26" spans="1:6" x14ac:dyDescent="0.25">
      <c r="A26" s="50" t="s">
        <v>27</v>
      </c>
      <c r="B26" s="23">
        <v>2</v>
      </c>
      <c r="C26" s="20">
        <f t="shared" si="0"/>
        <v>8</v>
      </c>
      <c r="D26" s="33">
        <f t="shared" si="1"/>
        <v>6</v>
      </c>
      <c r="E26" s="18">
        <v>0</v>
      </c>
      <c r="F26" s="34">
        <f t="shared" si="2"/>
        <v>20000</v>
      </c>
    </row>
    <row r="27" spans="1:6" x14ac:dyDescent="0.25">
      <c r="A27" s="50" t="s">
        <v>41</v>
      </c>
      <c r="B27" s="23">
        <v>1</v>
      </c>
      <c r="C27" s="20">
        <f t="shared" si="0"/>
        <v>4</v>
      </c>
      <c r="D27" s="33">
        <f t="shared" si="1"/>
        <v>3</v>
      </c>
      <c r="E27" s="18">
        <v>0</v>
      </c>
      <c r="F27" s="34">
        <f t="shared" si="2"/>
        <v>10000</v>
      </c>
    </row>
    <row r="28" spans="1:6" ht="15.75" thickBot="1" x14ac:dyDescent="0.3">
      <c r="A28" s="35" t="s">
        <v>14</v>
      </c>
      <c r="B28" s="59">
        <f>SUM(B13:B27)</f>
        <v>188</v>
      </c>
      <c r="C28" s="60">
        <f>SUM(C13:C27)</f>
        <v>752</v>
      </c>
      <c r="D28" s="59">
        <f>SUM(D13:D27)</f>
        <v>564</v>
      </c>
      <c r="E28" s="59">
        <f>SUM(E13:E27)</f>
        <v>135</v>
      </c>
      <c r="F28" s="61">
        <f t="shared" si="2"/>
        <v>1880000</v>
      </c>
    </row>
    <row r="29" spans="1:6" x14ac:dyDescent="0.25">
      <c r="A29" s="36" t="s">
        <v>28</v>
      </c>
      <c r="B29" s="37"/>
      <c r="C29" s="37"/>
      <c r="D29" s="37"/>
      <c r="E29" s="37"/>
      <c r="F29" s="38"/>
    </row>
    <row r="30" spans="1:6" x14ac:dyDescent="0.25">
      <c r="A30" s="39" t="s">
        <v>29</v>
      </c>
      <c r="B30" s="40"/>
      <c r="C30" s="18"/>
      <c r="D30" s="18"/>
      <c r="E30" s="18"/>
      <c r="F30" s="19"/>
    </row>
    <row r="31" spans="1:6" x14ac:dyDescent="0.25">
      <c r="A31" s="54" t="s">
        <v>51</v>
      </c>
      <c r="B31" s="40">
        <v>7</v>
      </c>
      <c r="C31" s="18">
        <v>28</v>
      </c>
      <c r="D31" s="21">
        <v>21</v>
      </c>
      <c r="E31" s="18">
        <v>14</v>
      </c>
      <c r="F31" s="19">
        <f t="shared" ref="F31:F47" si="3">B31*10000</f>
        <v>70000</v>
      </c>
    </row>
    <row r="32" spans="1:6" x14ac:dyDescent="0.25">
      <c r="A32" s="14" t="s">
        <v>30</v>
      </c>
      <c r="B32" s="15">
        <v>157</v>
      </c>
      <c r="C32" s="18">
        <f>B32*4</f>
        <v>628</v>
      </c>
      <c r="D32" s="33">
        <f>B32*3</f>
        <v>471</v>
      </c>
      <c r="E32" s="18">
        <v>314</v>
      </c>
      <c r="F32" s="34">
        <f t="shared" si="3"/>
        <v>1570000</v>
      </c>
    </row>
    <row r="33" spans="1:6" x14ac:dyDescent="0.25">
      <c r="A33" s="39" t="s">
        <v>31</v>
      </c>
      <c r="B33" s="40">
        <v>1</v>
      </c>
      <c r="C33" s="18"/>
      <c r="D33" s="18"/>
      <c r="E33" s="18"/>
      <c r="F33" s="19">
        <f t="shared" si="3"/>
        <v>10000</v>
      </c>
    </row>
    <row r="34" spans="1:6" x14ac:dyDescent="0.25">
      <c r="A34" s="39" t="s">
        <v>49</v>
      </c>
      <c r="B34" s="40">
        <v>4</v>
      </c>
      <c r="C34" s="18"/>
      <c r="D34" s="18"/>
      <c r="E34" s="18"/>
      <c r="F34" s="19">
        <f t="shared" si="3"/>
        <v>40000</v>
      </c>
    </row>
    <row r="35" spans="1:6" x14ac:dyDescent="0.25">
      <c r="A35" s="39" t="s">
        <v>42</v>
      </c>
      <c r="B35" s="40">
        <v>3</v>
      </c>
      <c r="C35" s="18"/>
      <c r="D35" s="18"/>
      <c r="E35" s="18"/>
      <c r="F35" s="19">
        <f t="shared" si="3"/>
        <v>30000</v>
      </c>
    </row>
    <row r="36" spans="1:6" x14ac:dyDescent="0.25">
      <c r="A36" s="39" t="s">
        <v>43</v>
      </c>
      <c r="B36" s="40">
        <v>2</v>
      </c>
      <c r="C36" s="18"/>
      <c r="D36" s="18"/>
      <c r="E36" s="18"/>
      <c r="F36" s="19">
        <f t="shared" si="3"/>
        <v>20000</v>
      </c>
    </row>
    <row r="37" spans="1:6" x14ac:dyDescent="0.25">
      <c r="A37" s="39" t="s">
        <v>45</v>
      </c>
      <c r="B37" s="40">
        <v>2</v>
      </c>
      <c r="C37" s="18"/>
      <c r="D37" s="18"/>
      <c r="E37" s="18"/>
      <c r="F37" s="19">
        <f t="shared" si="3"/>
        <v>20000</v>
      </c>
    </row>
    <row r="38" spans="1:6" x14ac:dyDescent="0.25">
      <c r="A38" s="39" t="s">
        <v>32</v>
      </c>
      <c r="B38" s="40">
        <v>2</v>
      </c>
      <c r="C38" s="18"/>
      <c r="D38" s="18"/>
      <c r="E38" s="18"/>
      <c r="F38" s="19">
        <f t="shared" si="3"/>
        <v>20000</v>
      </c>
    </row>
    <row r="39" spans="1:6" x14ac:dyDescent="0.25">
      <c r="A39" s="39" t="s">
        <v>46</v>
      </c>
      <c r="B39" s="40">
        <v>1</v>
      </c>
      <c r="C39" s="18"/>
      <c r="D39" s="18"/>
      <c r="E39" s="18"/>
      <c r="F39" s="19">
        <f t="shared" si="3"/>
        <v>10000</v>
      </c>
    </row>
    <row r="40" spans="1:6" x14ac:dyDescent="0.25">
      <c r="A40" s="39" t="s">
        <v>47</v>
      </c>
      <c r="B40" s="40">
        <v>2</v>
      </c>
      <c r="C40" s="18"/>
      <c r="D40" s="18"/>
      <c r="E40" s="18"/>
      <c r="F40" s="19">
        <f t="shared" si="3"/>
        <v>20000</v>
      </c>
    </row>
    <row r="41" spans="1:6" x14ac:dyDescent="0.25">
      <c r="A41" s="39" t="s">
        <v>48</v>
      </c>
      <c r="B41" s="40">
        <v>1</v>
      </c>
      <c r="C41" s="18"/>
      <c r="D41" s="18"/>
      <c r="E41" s="18"/>
      <c r="F41" s="19">
        <f t="shared" si="3"/>
        <v>10000</v>
      </c>
    </row>
    <row r="42" spans="1:6" x14ac:dyDescent="0.25">
      <c r="A42" s="39" t="s">
        <v>44</v>
      </c>
      <c r="B42" s="40">
        <v>4</v>
      </c>
      <c r="C42" s="18"/>
      <c r="D42" s="18"/>
      <c r="E42" s="18"/>
      <c r="F42" s="19">
        <f t="shared" si="3"/>
        <v>40000</v>
      </c>
    </row>
    <row r="43" spans="1:6" x14ac:dyDescent="0.25">
      <c r="A43" s="39" t="s">
        <v>33</v>
      </c>
      <c r="B43" s="40">
        <v>4</v>
      </c>
      <c r="C43" s="18"/>
      <c r="D43" s="18"/>
      <c r="E43" s="18"/>
      <c r="F43" s="19">
        <f t="shared" si="3"/>
        <v>40000</v>
      </c>
    </row>
    <row r="44" spans="1:6" x14ac:dyDescent="0.25">
      <c r="A44" s="39" t="s">
        <v>34</v>
      </c>
      <c r="B44" s="40">
        <v>3</v>
      </c>
      <c r="C44" s="18"/>
      <c r="D44" s="18"/>
      <c r="E44" s="18"/>
      <c r="F44" s="19">
        <f t="shared" si="3"/>
        <v>30000</v>
      </c>
    </row>
    <row r="45" spans="1:6" x14ac:dyDescent="0.25">
      <c r="A45" s="39" t="s">
        <v>35</v>
      </c>
      <c r="B45" s="40">
        <v>1</v>
      </c>
      <c r="C45" s="18"/>
      <c r="D45" s="18"/>
      <c r="E45" s="18"/>
      <c r="F45" s="19">
        <f t="shared" si="3"/>
        <v>10000</v>
      </c>
    </row>
    <row r="46" spans="1:6" ht="15.75" thickBot="1" x14ac:dyDescent="0.3">
      <c r="A46" s="41" t="s">
        <v>36</v>
      </c>
      <c r="B46" s="55">
        <f>SUM(B30:B45)</f>
        <v>194</v>
      </c>
      <c r="C46" s="55">
        <v>656</v>
      </c>
      <c r="D46" s="55">
        <v>492</v>
      </c>
      <c r="E46" s="55">
        <v>328</v>
      </c>
      <c r="F46" s="62">
        <f t="shared" si="3"/>
        <v>1940000</v>
      </c>
    </row>
    <row r="47" spans="1:6" ht="15.75" thickBot="1" x14ac:dyDescent="0.3">
      <c r="A47" s="43" t="s">
        <v>37</v>
      </c>
      <c r="B47" s="44">
        <f>B46+B28+B10</f>
        <v>845</v>
      </c>
      <c r="C47" s="44">
        <v>2809</v>
      </c>
      <c r="D47" s="44">
        <v>2495</v>
      </c>
      <c r="E47" s="44">
        <v>648</v>
      </c>
      <c r="F47" s="42">
        <f t="shared" si="3"/>
        <v>8450000</v>
      </c>
    </row>
    <row r="50" spans="1:6" x14ac:dyDescent="0.25">
      <c r="A50" t="s">
        <v>38</v>
      </c>
      <c r="E50" t="s">
        <v>52</v>
      </c>
    </row>
    <row r="51" spans="1:6" x14ac:dyDescent="0.25">
      <c r="A51" s="64" t="s">
        <v>56</v>
      </c>
      <c r="E51" s="65" t="s">
        <v>57</v>
      </c>
      <c r="F51" s="65"/>
    </row>
    <row r="52" spans="1:6" x14ac:dyDescent="0.25">
      <c r="A52" s="64" t="s">
        <v>55</v>
      </c>
      <c r="E52" s="65" t="s">
        <v>53</v>
      </c>
      <c r="F52" s="65"/>
    </row>
    <row r="53" spans="1:6" x14ac:dyDescent="0.25">
      <c r="A53" s="67" t="s">
        <v>58</v>
      </c>
      <c r="E53" s="66" t="s">
        <v>54</v>
      </c>
      <c r="F53" s="66"/>
    </row>
  </sheetData>
  <mergeCells count="3">
    <mergeCell ref="E51:F51"/>
    <mergeCell ref="E52:F52"/>
    <mergeCell ref="E53:F53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MAYO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Usuario</cp:lastModifiedBy>
  <cp:lastPrinted>2018-07-04T15:13:15Z</cp:lastPrinted>
  <dcterms:created xsi:type="dcterms:W3CDTF">2018-05-28T17:55:36Z</dcterms:created>
  <dcterms:modified xsi:type="dcterms:W3CDTF">2018-07-04T15:15:51Z</dcterms:modified>
</cp:coreProperties>
</file>