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F48" i="1"/>
  <c r="F47" i="1"/>
  <c r="F46" i="1"/>
  <c r="F45" i="1"/>
  <c r="F44" i="1"/>
  <c r="F43" i="1"/>
  <c r="F42" i="1"/>
  <c r="F41" i="1"/>
  <c r="F40" i="1"/>
  <c r="F39" i="1"/>
  <c r="D39" i="1"/>
  <c r="C39" i="1"/>
  <c r="F38" i="1"/>
  <c r="B36" i="1"/>
  <c r="F36" i="1" s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E12" i="1"/>
  <c r="E50" i="1" s="1"/>
  <c r="B12" i="1"/>
  <c r="F11" i="1"/>
  <c r="F10" i="1"/>
  <c r="F9" i="1"/>
  <c r="D9" i="1"/>
  <c r="C9" i="1"/>
  <c r="F8" i="1"/>
  <c r="D8" i="1"/>
  <c r="C8" i="1"/>
  <c r="C12" i="1" s="1"/>
  <c r="F7" i="1"/>
  <c r="F12" i="1" l="1"/>
  <c r="D12" i="1"/>
  <c r="D36" i="1"/>
  <c r="B50" i="1"/>
  <c r="F50" i="1" s="1"/>
  <c r="F49" i="1"/>
  <c r="C36" i="1"/>
</calcChain>
</file>

<file path=xl/sharedStrings.xml><?xml version="1.0" encoding="utf-8"?>
<sst xmlns="http://schemas.openxmlformats.org/spreadsheetml/2006/main" count="71" uniqueCount="61">
  <si>
    <t>TRANSPORTACIÓN DE AGUA POTABLE</t>
  </si>
  <si>
    <t xml:space="preserve">                        INFORME   MENSUAL DE ENERO 2018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</si>
  <si>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</si>
  <si>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</si>
  <si>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</si>
  <si>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</si>
  <si>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</si>
  <si>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</si>
  <si>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</si>
  <si>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</si>
  <si>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</si>
  <si>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</si>
  <si>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</si>
  <si>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</si>
  <si>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LAS POMAS</t>
  </si>
  <si>
    <t>SAN JUAN</t>
  </si>
  <si>
    <t>ZALATE</t>
  </si>
  <si>
    <t>TOTAL:</t>
  </si>
  <si>
    <t>CANAL 58</t>
  </si>
  <si>
    <t>BOSQUES DEL CLUB</t>
  </si>
  <si>
    <t>EX HACIENDA DEL CUATRO</t>
  </si>
  <si>
    <t>EL TAJO</t>
  </si>
  <si>
    <t>EL TEMPIZQUE</t>
  </si>
  <si>
    <t>E. ZAPATA</t>
  </si>
  <si>
    <t xml:space="preserve">SANTA ANITA </t>
  </si>
  <si>
    <t>BUENOS AIRES</t>
  </si>
  <si>
    <t>FRANCISCO I MADERO</t>
  </si>
  <si>
    <t>GUADALUPE EJIDAL 3RA SECC.</t>
  </si>
  <si>
    <t>HACIENDA DE VIDRIO</t>
  </si>
  <si>
    <t>LA ARENA</t>
  </si>
  <si>
    <t>LA CALERILLA</t>
  </si>
  <si>
    <t>LAS LIEBRES</t>
  </si>
  <si>
    <t>LAS LIEBRES 2DA. SECCIÓN</t>
  </si>
  <si>
    <t>LOMAS DEL 4</t>
  </si>
  <si>
    <t>LOS PUESTOS</t>
  </si>
  <si>
    <t>PORTILLO BLANCO</t>
  </si>
  <si>
    <t>STOS. DE LA NACIÓN</t>
  </si>
  <si>
    <t>STA. MA. TEQUEPEXPAN</t>
  </si>
  <si>
    <t>SOLIDARIDAD</t>
  </si>
  <si>
    <t>OTROS APOYOS</t>
  </si>
  <si>
    <t>EDIFICIOS PUBLICOS</t>
  </si>
  <si>
    <t>LOPEZ COTILLA</t>
  </si>
  <si>
    <t>DIF MICAELITA</t>
  </si>
  <si>
    <t>CEMENTERIOS</t>
  </si>
  <si>
    <t>SUTAJ</t>
  </si>
  <si>
    <t>EL ROSARIO ( ARCHIVO )</t>
  </si>
  <si>
    <t>SAN MARTIN ( DIF )</t>
  </si>
  <si>
    <t>LA SOLEDAD ( JUVENTUD )</t>
  </si>
  <si>
    <t>ALAMO ( TEXTILES )</t>
  </si>
  <si>
    <t>FRACC. REVOLUCION (RIEGO)</t>
  </si>
  <si>
    <t>LAS JUNTAS ( DELEGACION )</t>
  </si>
  <si>
    <t>TOTAL</t>
  </si>
  <si>
    <t>GRAN TOTAL:</t>
  </si>
  <si>
    <t>__________________________</t>
  </si>
  <si>
    <t>Autorizo</t>
  </si>
  <si>
    <t>Realizo</t>
  </si>
  <si>
    <t>Jefe del Departamento</t>
  </si>
  <si>
    <t>C. Ricardo Melendez Romero.</t>
  </si>
  <si>
    <t>Luis Enrique Miranda García</t>
  </si>
  <si>
    <t>supervisor</t>
  </si>
  <si>
    <t xml:space="preserve">                                                   GENTE 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</si>
</sst>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4" fontId="1" fillId="7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abSelected="1" workbookViewId="0">
      <selection activeCell="A10" sqref="A10"/>
    </sheetView>
  </sheetViews>
  <sheetFormatPr baseColWidth="10" defaultRowHeight="15" x14ac:dyDescent="0.25"/>
  <cols>
    <col min="1" max="1" width="24.7109375" customWidth="1"/>
    <col min="2" max="2" width="9.85546875" customWidth="1"/>
    <col min="3" max="3" width="9" customWidth="1"/>
    <col min="4" max="4" width="8.7109375" customWidth="1"/>
    <col min="5" max="5" width="13.85546875" customWidth="1"/>
    <col min="6" max="6" width="22" customWidth="1"/>
  </cols>
  <sheetData>
    <row r="3" spans="1:6" ht="15.75" thickBot="1" x14ac:dyDescent="0.3">
      <c r="A3" s="58" t="s">
        <v>0</v>
      </c>
      <c r="B3" s="58"/>
      <c r="C3" s="58"/>
      <c r="D3" s="58"/>
      <c r="E3" s="58"/>
      <c r="F3" s="58"/>
    </row>
    <row r="4" spans="1:6" ht="15.75" thickBot="1" x14ac:dyDescent="0.3">
      <c r="A4" s="43" t="s">
        <v>1</v>
      </c>
      <c r="B4" s="44"/>
      <c r="C4" s="44"/>
      <c r="D4" s="44"/>
      <c r="E4" s="44"/>
      <c r="F4" s="45"/>
    </row>
    <row r="5" spans="1:6" ht="15.75" thickBot="1" x14ac:dyDescent="0.3">
      <c r="A5" s="48" t="s">
        <v>2</v>
      </c>
      <c r="B5" s="49" t="s">
        <v>3</v>
      </c>
      <c r="C5" s="50" t="s">
        <v>60</v>
      </c>
      <c r="D5" s="51"/>
      <c r="E5" s="52"/>
      <c r="F5" s="53" t="s">
        <v>5</v>
      </c>
    </row>
    <row r="6" spans="1:6" ht="15.75" thickBot="1" x14ac:dyDescent="0.3">
      <c r="A6" s="54" t="s">
        <v>6</v>
      </c>
      <c r="B6" s="55" t="s">
        <v>7</v>
      </c>
      <c r="C6" s="56" t="s">
        <v>8</v>
      </c>
      <c r="D6" s="56" t="s">
        <v>9</v>
      </c>
      <c r="E6" s="56" t="s">
        <v>10</v>
      </c>
      <c r="F6" s="57" t="s">
        <v>11</v>
      </c>
    </row>
    <row r="7" spans="1:6" x14ac:dyDescent="0.25">
      <c r="A7" s="1" t="s">
        <v>12</v>
      </c>
      <c r="B7" s="2">
        <v>31</v>
      </c>
      <c r="C7" s="3">
        <v>348</v>
      </c>
      <c r="D7" s="4"/>
      <c r="E7" s="5">
        <v>108</v>
      </c>
      <c r="F7" s="6">
        <f>B7*10000</f>
        <v>310000</v>
      </c>
    </row>
    <row r="8" spans="1:6" x14ac:dyDescent="0.25">
      <c r="A8" s="7" t="s">
        <v>13</v>
      </c>
      <c r="B8" s="2">
        <v>33</v>
      </c>
      <c r="C8" s="8">
        <f>B8*4</f>
        <v>132</v>
      </c>
      <c r="D8" s="9">
        <f>B8*3</f>
        <v>99</v>
      </c>
      <c r="E8" s="5">
        <v>6</v>
      </c>
      <c r="F8" s="6">
        <f>B8*10000</f>
        <v>330000</v>
      </c>
    </row>
    <row r="9" spans="1:6" x14ac:dyDescent="0.25">
      <c r="A9" s="1" t="s">
        <v>14</v>
      </c>
      <c r="B9" s="2">
        <v>1</v>
      </c>
      <c r="C9" s="3">
        <f>B9*4</f>
        <v>4</v>
      </c>
      <c r="D9" s="4">
        <f>B9*3</f>
        <v>3</v>
      </c>
      <c r="E9" s="5">
        <v>0</v>
      </c>
      <c r="F9" s="6">
        <f>B9*10000</f>
        <v>10000</v>
      </c>
    </row>
    <row r="10" spans="1:6" x14ac:dyDescent="0.25">
      <c r="A10" s="1" t="s">
        <v>15</v>
      </c>
      <c r="B10" s="2">
        <v>128</v>
      </c>
      <c r="C10" s="3">
        <v>336</v>
      </c>
      <c r="D10" s="5">
        <v>349</v>
      </c>
      <c r="E10" s="5">
        <v>44</v>
      </c>
      <c r="F10" s="10">
        <f>B10*10000</f>
        <v>1280000</v>
      </c>
    </row>
    <row r="11" spans="1:6" ht="15.75" thickBot="1" x14ac:dyDescent="0.3">
      <c r="A11" s="11" t="s">
        <v>16</v>
      </c>
      <c r="B11" s="12">
        <v>196</v>
      </c>
      <c r="C11" s="8">
        <v>533</v>
      </c>
      <c r="D11" s="13">
        <v>684</v>
      </c>
      <c r="E11" s="13">
        <v>25</v>
      </c>
      <c r="F11" s="14">
        <f>B11*10000</f>
        <v>1960000</v>
      </c>
    </row>
    <row r="12" spans="1:6" ht="15.75" thickBot="1" x14ac:dyDescent="0.3">
      <c r="A12" s="41" t="s">
        <v>17</v>
      </c>
      <c r="B12" s="15">
        <f>SUM(B7:B11)</f>
        <v>389</v>
      </c>
      <c r="C12" s="15">
        <f>SUM(C7:C11)</f>
        <v>1353</v>
      </c>
      <c r="D12" s="15">
        <f>SUM(D7:D11)</f>
        <v>1135</v>
      </c>
      <c r="E12" s="15">
        <f>SUM(E7:E11)</f>
        <v>183</v>
      </c>
      <c r="F12" s="16">
        <f>SUM(F7:F11)</f>
        <v>3890000</v>
      </c>
    </row>
    <row r="13" spans="1:6" ht="15.75" thickBot="1" x14ac:dyDescent="0.3">
      <c r="A13" s="46"/>
      <c r="B13" s="17" t="s">
        <v>3</v>
      </c>
      <c r="C13" s="18" t="s">
        <v>4</v>
      </c>
      <c r="D13" s="19"/>
      <c r="E13" s="20"/>
      <c r="F13" s="17" t="s">
        <v>5</v>
      </c>
    </row>
    <row r="14" spans="1:6" x14ac:dyDescent="0.25">
      <c r="A14" s="47" t="s">
        <v>6</v>
      </c>
      <c r="B14" s="21" t="s">
        <v>7</v>
      </c>
      <c r="C14" s="17" t="s">
        <v>8</v>
      </c>
      <c r="D14" s="17" t="s">
        <v>9</v>
      </c>
      <c r="E14" s="17" t="s">
        <v>10</v>
      </c>
      <c r="F14" s="21" t="s">
        <v>11</v>
      </c>
    </row>
    <row r="15" spans="1:6" x14ac:dyDescent="0.25">
      <c r="A15" s="22" t="s">
        <v>18</v>
      </c>
      <c r="B15" s="23">
        <v>3</v>
      </c>
      <c r="C15" s="9">
        <f t="shared" ref="C15:C36" si="0">B15*4</f>
        <v>12</v>
      </c>
      <c r="D15" s="24">
        <f t="shared" ref="D15:D35" si="1">B15*3</f>
        <v>9</v>
      </c>
      <c r="E15" s="9">
        <v>0</v>
      </c>
      <c r="F15" s="25">
        <f t="shared" ref="F15:F36" si="2">B15*10000</f>
        <v>30000</v>
      </c>
    </row>
    <row r="16" spans="1:6" x14ac:dyDescent="0.25">
      <c r="A16" s="22" t="s">
        <v>19</v>
      </c>
      <c r="B16" s="23">
        <v>61</v>
      </c>
      <c r="C16" s="5">
        <f t="shared" si="0"/>
        <v>244</v>
      </c>
      <c r="D16" s="24">
        <f t="shared" si="1"/>
        <v>183</v>
      </c>
      <c r="E16" s="9">
        <v>0</v>
      </c>
      <c r="F16" s="25">
        <f t="shared" si="2"/>
        <v>610000</v>
      </c>
    </row>
    <row r="17" spans="1:6" x14ac:dyDescent="0.25">
      <c r="A17" s="22" t="s">
        <v>20</v>
      </c>
      <c r="B17" s="23">
        <v>25</v>
      </c>
      <c r="C17" s="5">
        <f t="shared" si="0"/>
        <v>100</v>
      </c>
      <c r="D17" s="24">
        <f t="shared" si="1"/>
        <v>75</v>
      </c>
      <c r="E17" s="9">
        <v>0</v>
      </c>
      <c r="F17" s="25">
        <f t="shared" si="2"/>
        <v>250000</v>
      </c>
    </row>
    <row r="18" spans="1:6" x14ac:dyDescent="0.25">
      <c r="A18" s="22" t="s">
        <v>21</v>
      </c>
      <c r="B18" s="23">
        <v>19</v>
      </c>
      <c r="C18" s="5">
        <f t="shared" si="0"/>
        <v>76</v>
      </c>
      <c r="D18" s="24">
        <f t="shared" si="1"/>
        <v>57</v>
      </c>
      <c r="E18" s="9">
        <v>2</v>
      </c>
      <c r="F18" s="25">
        <f t="shared" si="2"/>
        <v>190000</v>
      </c>
    </row>
    <row r="19" spans="1:6" x14ac:dyDescent="0.25">
      <c r="A19" s="22" t="s">
        <v>22</v>
      </c>
      <c r="B19" s="23">
        <v>2</v>
      </c>
      <c r="C19" s="5">
        <f t="shared" si="0"/>
        <v>8</v>
      </c>
      <c r="D19" s="24">
        <f t="shared" si="1"/>
        <v>6</v>
      </c>
      <c r="E19" s="9">
        <v>2</v>
      </c>
      <c r="F19" s="25">
        <f t="shared" si="2"/>
        <v>20000</v>
      </c>
    </row>
    <row r="20" spans="1:6" x14ac:dyDescent="0.25">
      <c r="A20" s="22" t="s">
        <v>23</v>
      </c>
      <c r="B20" s="23">
        <v>0</v>
      </c>
      <c r="C20" s="5">
        <f t="shared" si="0"/>
        <v>0</v>
      </c>
      <c r="D20" s="24">
        <f t="shared" si="1"/>
        <v>0</v>
      </c>
      <c r="E20" s="9">
        <v>0</v>
      </c>
      <c r="F20" s="25">
        <f t="shared" si="2"/>
        <v>0</v>
      </c>
    </row>
    <row r="21" spans="1:6" x14ac:dyDescent="0.25">
      <c r="A21" s="22" t="s">
        <v>24</v>
      </c>
      <c r="B21" s="23">
        <v>1</v>
      </c>
      <c r="C21" s="5">
        <f t="shared" si="0"/>
        <v>4</v>
      </c>
      <c r="D21" s="24">
        <f t="shared" si="1"/>
        <v>3</v>
      </c>
      <c r="E21" s="9"/>
      <c r="F21" s="25">
        <f t="shared" si="2"/>
        <v>10000</v>
      </c>
    </row>
    <row r="22" spans="1:6" x14ac:dyDescent="0.25">
      <c r="A22" s="22" t="s">
        <v>25</v>
      </c>
      <c r="B22" s="23">
        <v>1</v>
      </c>
      <c r="C22" s="5">
        <f t="shared" si="0"/>
        <v>4</v>
      </c>
      <c r="D22" s="24">
        <f t="shared" si="1"/>
        <v>3</v>
      </c>
      <c r="E22" s="9"/>
      <c r="F22" s="25">
        <f t="shared" si="2"/>
        <v>10000</v>
      </c>
    </row>
    <row r="23" spans="1:6" x14ac:dyDescent="0.25">
      <c r="A23" s="22" t="s">
        <v>26</v>
      </c>
      <c r="B23" s="23">
        <v>8</v>
      </c>
      <c r="C23" s="5">
        <f t="shared" si="0"/>
        <v>32</v>
      </c>
      <c r="D23" s="24">
        <f t="shared" si="1"/>
        <v>24</v>
      </c>
      <c r="E23" s="9">
        <v>2</v>
      </c>
      <c r="F23" s="25">
        <f t="shared" si="2"/>
        <v>80000</v>
      </c>
    </row>
    <row r="24" spans="1:6" x14ac:dyDescent="0.25">
      <c r="A24" s="26" t="s">
        <v>27</v>
      </c>
      <c r="B24" s="23">
        <v>1</v>
      </c>
      <c r="C24" s="5">
        <f t="shared" si="0"/>
        <v>4</v>
      </c>
      <c r="D24" s="24">
        <f t="shared" si="1"/>
        <v>3</v>
      </c>
      <c r="E24" s="9">
        <v>0</v>
      </c>
      <c r="F24" s="25">
        <f t="shared" si="2"/>
        <v>10000</v>
      </c>
    </row>
    <row r="25" spans="1:6" x14ac:dyDescent="0.25">
      <c r="A25" s="26" t="s">
        <v>28</v>
      </c>
      <c r="B25" s="23">
        <v>8</v>
      </c>
      <c r="C25" s="5">
        <f t="shared" si="0"/>
        <v>32</v>
      </c>
      <c r="D25" s="24">
        <f t="shared" si="1"/>
        <v>24</v>
      </c>
      <c r="E25" s="9">
        <v>0</v>
      </c>
      <c r="F25" s="25">
        <f t="shared" si="2"/>
        <v>80000</v>
      </c>
    </row>
    <row r="26" spans="1:6" x14ac:dyDescent="0.25">
      <c r="A26" s="1" t="s">
        <v>29</v>
      </c>
      <c r="B26" s="2">
        <v>11</v>
      </c>
      <c r="C26" s="5">
        <f t="shared" si="0"/>
        <v>44</v>
      </c>
      <c r="D26" s="24">
        <f t="shared" si="1"/>
        <v>33</v>
      </c>
      <c r="E26" s="5">
        <v>1</v>
      </c>
      <c r="F26" s="25">
        <f t="shared" si="2"/>
        <v>110000</v>
      </c>
    </row>
    <row r="27" spans="1:6" x14ac:dyDescent="0.25">
      <c r="A27" s="1" t="s">
        <v>30</v>
      </c>
      <c r="B27" s="2">
        <v>8</v>
      </c>
      <c r="C27" s="5">
        <f t="shared" si="0"/>
        <v>32</v>
      </c>
      <c r="D27" s="24">
        <f t="shared" si="1"/>
        <v>24</v>
      </c>
      <c r="E27" s="5">
        <v>0</v>
      </c>
      <c r="F27" s="25">
        <f t="shared" si="2"/>
        <v>80000</v>
      </c>
    </row>
    <row r="28" spans="1:6" x14ac:dyDescent="0.25">
      <c r="A28" s="1" t="s">
        <v>31</v>
      </c>
      <c r="B28" s="2"/>
      <c r="C28" s="5">
        <f t="shared" si="0"/>
        <v>0</v>
      </c>
      <c r="D28" s="24">
        <f t="shared" si="1"/>
        <v>0</v>
      </c>
      <c r="E28" s="5">
        <v>0</v>
      </c>
      <c r="F28" s="25">
        <f t="shared" si="2"/>
        <v>0</v>
      </c>
    </row>
    <row r="29" spans="1:6" x14ac:dyDescent="0.25">
      <c r="A29" s="1" t="s">
        <v>32</v>
      </c>
      <c r="B29" s="2">
        <v>30</v>
      </c>
      <c r="C29" s="5">
        <f t="shared" si="0"/>
        <v>120</v>
      </c>
      <c r="D29" s="24">
        <f t="shared" si="1"/>
        <v>90</v>
      </c>
      <c r="E29" s="5">
        <v>0</v>
      </c>
      <c r="F29" s="25">
        <f t="shared" si="2"/>
        <v>300000</v>
      </c>
    </row>
    <row r="30" spans="1:6" x14ac:dyDescent="0.25">
      <c r="A30" s="1" t="s">
        <v>33</v>
      </c>
      <c r="B30" s="2">
        <v>4</v>
      </c>
      <c r="C30" s="5">
        <f t="shared" si="0"/>
        <v>16</v>
      </c>
      <c r="D30" s="24">
        <f t="shared" si="1"/>
        <v>12</v>
      </c>
      <c r="E30" s="5">
        <v>0</v>
      </c>
      <c r="F30" s="25">
        <f t="shared" si="2"/>
        <v>40000</v>
      </c>
    </row>
    <row r="31" spans="1:6" x14ac:dyDescent="0.25">
      <c r="A31" s="1" t="s">
        <v>34</v>
      </c>
      <c r="B31" s="2">
        <v>6</v>
      </c>
      <c r="C31" s="5">
        <f t="shared" si="0"/>
        <v>24</v>
      </c>
      <c r="D31" s="24">
        <f t="shared" si="1"/>
        <v>18</v>
      </c>
      <c r="E31" s="5">
        <v>0</v>
      </c>
      <c r="F31" s="25">
        <f t="shared" si="2"/>
        <v>60000</v>
      </c>
    </row>
    <row r="32" spans="1:6" x14ac:dyDescent="0.25">
      <c r="A32" s="27" t="s">
        <v>35</v>
      </c>
      <c r="B32" s="12">
        <v>1</v>
      </c>
      <c r="C32" s="8">
        <f t="shared" si="0"/>
        <v>4</v>
      </c>
      <c r="D32" s="24">
        <f t="shared" si="1"/>
        <v>3</v>
      </c>
      <c r="E32" s="5">
        <v>0</v>
      </c>
      <c r="F32" s="25">
        <f t="shared" si="2"/>
        <v>10000</v>
      </c>
    </row>
    <row r="33" spans="1:6" x14ac:dyDescent="0.25">
      <c r="A33" s="27" t="s">
        <v>36</v>
      </c>
      <c r="B33" s="12">
        <v>6</v>
      </c>
      <c r="C33" s="8">
        <f t="shared" si="0"/>
        <v>24</v>
      </c>
      <c r="D33" s="24">
        <f t="shared" si="1"/>
        <v>18</v>
      </c>
      <c r="E33" s="5">
        <v>0</v>
      </c>
      <c r="F33" s="25">
        <f t="shared" si="2"/>
        <v>60000</v>
      </c>
    </row>
    <row r="34" spans="1:6" x14ac:dyDescent="0.25">
      <c r="A34" s="27" t="s">
        <v>37</v>
      </c>
      <c r="B34" s="12">
        <v>3</v>
      </c>
      <c r="C34" s="8">
        <f t="shared" si="0"/>
        <v>12</v>
      </c>
      <c r="D34" s="24">
        <f t="shared" si="1"/>
        <v>9</v>
      </c>
      <c r="E34" s="5">
        <v>0</v>
      </c>
      <c r="F34" s="25">
        <f t="shared" si="2"/>
        <v>30000</v>
      </c>
    </row>
    <row r="35" spans="1:6" x14ac:dyDescent="0.25">
      <c r="A35" s="1" t="s">
        <v>38</v>
      </c>
      <c r="B35" s="12">
        <v>1</v>
      </c>
      <c r="C35" s="8">
        <f t="shared" si="0"/>
        <v>4</v>
      </c>
      <c r="D35" s="24">
        <f t="shared" si="1"/>
        <v>3</v>
      </c>
      <c r="E35" s="13">
        <v>0</v>
      </c>
      <c r="F35" s="25">
        <f t="shared" si="2"/>
        <v>10000</v>
      </c>
    </row>
    <row r="36" spans="1:6" ht="15.75" thickBot="1" x14ac:dyDescent="0.3">
      <c r="A36" s="28" t="s">
        <v>17</v>
      </c>
      <c r="B36" s="29">
        <f>SUM(B15:B35)</f>
        <v>199</v>
      </c>
      <c r="C36" s="30">
        <f t="shared" si="0"/>
        <v>796</v>
      </c>
      <c r="D36" s="29">
        <f>SUM(D15:D35)</f>
        <v>597</v>
      </c>
      <c r="E36" s="29">
        <v>7</v>
      </c>
      <c r="F36" s="31">
        <f t="shared" si="2"/>
        <v>1990000</v>
      </c>
    </row>
    <row r="37" spans="1:6" x14ac:dyDescent="0.25">
      <c r="A37" s="32" t="s">
        <v>39</v>
      </c>
      <c r="B37" s="33"/>
      <c r="C37" s="33"/>
      <c r="D37" s="33"/>
      <c r="E37" s="33"/>
      <c r="F37" s="34"/>
    </row>
    <row r="38" spans="1:6" x14ac:dyDescent="0.25">
      <c r="A38" s="35" t="s">
        <v>40</v>
      </c>
      <c r="B38" s="36"/>
      <c r="C38" s="5"/>
      <c r="D38" s="5"/>
      <c r="E38" s="5"/>
      <c r="F38" s="6">
        <f t="shared" ref="F38:F50" si="3">B38*10000</f>
        <v>0</v>
      </c>
    </row>
    <row r="39" spans="1:6" x14ac:dyDescent="0.25">
      <c r="A39" s="1" t="s">
        <v>41</v>
      </c>
      <c r="B39" s="2">
        <v>136</v>
      </c>
      <c r="C39" s="5">
        <f>B39*4</f>
        <v>544</v>
      </c>
      <c r="D39" s="24">
        <f>B39*3</f>
        <v>408</v>
      </c>
      <c r="E39" s="5">
        <v>0</v>
      </c>
      <c r="F39" s="25">
        <f t="shared" si="3"/>
        <v>1360000</v>
      </c>
    </row>
    <row r="40" spans="1:6" x14ac:dyDescent="0.25">
      <c r="A40" s="35" t="s">
        <v>42</v>
      </c>
      <c r="B40" s="36">
        <v>3</v>
      </c>
      <c r="C40" s="5"/>
      <c r="D40" s="5"/>
      <c r="E40" s="5"/>
      <c r="F40" s="6">
        <f t="shared" si="3"/>
        <v>30000</v>
      </c>
    </row>
    <row r="41" spans="1:6" x14ac:dyDescent="0.25">
      <c r="A41" s="35" t="s">
        <v>43</v>
      </c>
      <c r="B41" s="36">
        <v>3</v>
      </c>
      <c r="C41" s="5"/>
      <c r="D41" s="5"/>
      <c r="E41" s="5"/>
      <c r="F41" s="6">
        <f t="shared" si="3"/>
        <v>30000</v>
      </c>
    </row>
    <row r="42" spans="1:6" x14ac:dyDescent="0.25">
      <c r="A42" s="35" t="s">
        <v>44</v>
      </c>
      <c r="B42" s="36">
        <v>4</v>
      </c>
      <c r="C42" s="5"/>
      <c r="D42" s="5"/>
      <c r="E42" s="5"/>
      <c r="F42" s="6">
        <f t="shared" si="3"/>
        <v>40000</v>
      </c>
    </row>
    <row r="43" spans="1:6" x14ac:dyDescent="0.25">
      <c r="A43" s="35" t="s">
        <v>45</v>
      </c>
      <c r="B43" s="36">
        <v>1</v>
      </c>
      <c r="C43" s="5"/>
      <c r="D43" s="5"/>
      <c r="E43" s="5"/>
      <c r="F43" s="6">
        <f t="shared" si="3"/>
        <v>10000</v>
      </c>
    </row>
    <row r="44" spans="1:6" x14ac:dyDescent="0.25">
      <c r="A44" s="37" t="s">
        <v>46</v>
      </c>
      <c r="B44" s="36">
        <v>1</v>
      </c>
      <c r="C44" s="5"/>
      <c r="D44" s="5"/>
      <c r="E44" s="5"/>
      <c r="F44" s="6">
        <f t="shared" si="3"/>
        <v>10000</v>
      </c>
    </row>
    <row r="45" spans="1:6" x14ac:dyDescent="0.25">
      <c r="A45" s="35" t="s">
        <v>47</v>
      </c>
      <c r="B45" s="36">
        <v>2</v>
      </c>
      <c r="C45" s="5"/>
      <c r="D45" s="5"/>
      <c r="E45" s="5"/>
      <c r="F45" s="6">
        <f t="shared" si="3"/>
        <v>20000</v>
      </c>
    </row>
    <row r="46" spans="1:6" x14ac:dyDescent="0.25">
      <c r="A46" s="35" t="s">
        <v>48</v>
      </c>
      <c r="B46" s="36">
        <v>1</v>
      </c>
      <c r="C46" s="5"/>
      <c r="D46" s="5"/>
      <c r="E46" s="5"/>
      <c r="F46" s="6">
        <f t="shared" si="3"/>
        <v>10000</v>
      </c>
    </row>
    <row r="47" spans="1:6" x14ac:dyDescent="0.25">
      <c r="A47" s="35" t="s">
        <v>49</v>
      </c>
      <c r="B47" s="36">
        <v>1</v>
      </c>
      <c r="C47" s="5"/>
      <c r="D47" s="5"/>
      <c r="E47" s="5"/>
      <c r="F47" s="6">
        <f t="shared" si="3"/>
        <v>10000</v>
      </c>
    </row>
    <row r="48" spans="1:6" x14ac:dyDescent="0.25">
      <c r="A48" s="35" t="s">
        <v>50</v>
      </c>
      <c r="B48" s="36">
        <v>2</v>
      </c>
      <c r="C48" s="5"/>
      <c r="D48" s="5"/>
      <c r="E48" s="5"/>
      <c r="F48" s="6">
        <f t="shared" si="3"/>
        <v>20000</v>
      </c>
    </row>
    <row r="49" spans="1:6" ht="15.75" thickBot="1" x14ac:dyDescent="0.3">
      <c r="A49" s="38" t="s">
        <v>51</v>
      </c>
      <c r="B49" s="39">
        <f>SUM(B38:B48)</f>
        <v>154</v>
      </c>
      <c r="C49" s="39">
        <v>544</v>
      </c>
      <c r="D49" s="39">
        <v>408</v>
      </c>
      <c r="E49" s="39"/>
      <c r="F49" s="40">
        <f t="shared" si="3"/>
        <v>1540000</v>
      </c>
    </row>
    <row r="50" spans="1:6" ht="15.75" thickBot="1" x14ac:dyDescent="0.3">
      <c r="A50" s="41" t="s">
        <v>52</v>
      </c>
      <c r="B50" s="42">
        <f>B49+B36+B12</f>
        <v>742</v>
      </c>
      <c r="C50" s="42">
        <v>2693</v>
      </c>
      <c r="D50" s="42">
        <v>2140</v>
      </c>
      <c r="E50" s="42">
        <f>E36+E12</f>
        <v>190</v>
      </c>
      <c r="F50" s="40">
        <f t="shared" si="3"/>
        <v>7420000</v>
      </c>
    </row>
    <row r="55" spans="1:6" x14ac:dyDescent="0.25">
      <c r="A55" t="s">
        <v>53</v>
      </c>
      <c r="E55" t="s">
        <v>53</v>
      </c>
    </row>
    <row r="56" spans="1:6" x14ac:dyDescent="0.25">
      <c r="A56" t="s">
        <v>54</v>
      </c>
      <c r="E56" t="s">
        <v>55</v>
      </c>
    </row>
    <row r="57" spans="1:6" x14ac:dyDescent="0.25">
      <c r="A57" t="s">
        <v>56</v>
      </c>
      <c r="E57" t="s">
        <v>59</v>
      </c>
    </row>
    <row r="58" spans="1:6" x14ac:dyDescent="0.25">
      <c r="A58" t="s">
        <v>57</v>
      </c>
      <c r="E58" t="s">
        <v>58</v>
      </c>
    </row>
  </sheetData>
  <mergeCells count="1">
    <mergeCell ref="A3:F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Amalia Sandoval Aguilera</cp:lastModifiedBy>
  <cp:lastPrinted>2018-02-08T19:17:59Z</cp:lastPrinted>
  <dcterms:created xsi:type="dcterms:W3CDTF">2018-02-08T18:58:38Z</dcterms:created>
  <dcterms:modified xsi:type="dcterms:W3CDTF">2018-02-12T16:30:18Z</dcterms:modified>
</cp:coreProperties>
</file>