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155"/>
  </bookViews>
  <sheets>
    <sheet name="INFORME MENSUAL DE DIC.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F37" i="1"/>
  <c r="F36" i="1"/>
  <c r="F35" i="1"/>
  <c r="F34" i="1"/>
  <c r="F33" i="1"/>
  <c r="F32" i="1"/>
  <c r="F31" i="1"/>
  <c r="F30" i="1"/>
  <c r="F29" i="1"/>
  <c r="D29" i="1"/>
  <c r="C29" i="1"/>
  <c r="F28" i="1"/>
  <c r="E25" i="1"/>
  <c r="B25" i="1"/>
  <c r="F24" i="1"/>
  <c r="F23" i="1"/>
  <c r="F22" i="1"/>
  <c r="F21" i="1"/>
  <c r="D21" i="1"/>
  <c r="C21" i="1"/>
  <c r="F20" i="1"/>
  <c r="F19" i="1"/>
  <c r="F18" i="1"/>
  <c r="D18" i="1"/>
  <c r="C18" i="1"/>
  <c r="F17" i="1"/>
  <c r="F16" i="1"/>
  <c r="D16" i="1"/>
  <c r="C16" i="1"/>
  <c r="F15" i="1"/>
  <c r="F14" i="1"/>
  <c r="C14" i="1"/>
  <c r="F13" i="1"/>
  <c r="E10" i="1"/>
  <c r="D10" i="1"/>
  <c r="C10" i="1"/>
  <c r="B10" i="1"/>
  <c r="F9" i="1"/>
  <c r="F8" i="1"/>
  <c r="F7" i="1"/>
  <c r="F6" i="1"/>
  <c r="D25" i="1" l="1"/>
  <c r="F38" i="1"/>
  <c r="C25" i="1"/>
  <c r="F25" i="1"/>
  <c r="F10" i="1"/>
  <c r="B39" i="1"/>
  <c r="F39" i="1" s="1"/>
</calcChain>
</file>

<file path=xl/sharedStrings.xml><?xml version="1.0" encoding="utf-8"?>
<sst xmlns="http://schemas.openxmlformats.org/spreadsheetml/2006/main" count="61" uniqueCount="50">
  <si>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</si>
  <si>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</si>
  <si>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</si>
  <si>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</si>
  <si>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</si>
  <si>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</si>
  <si>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</si>
  <si>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</si>
  <si>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</si>
  <si>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</si>
  <si>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</si>
  <si>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</si>
  <si>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</si>
  <si>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</si>
  <si>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</si>
  <si>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</si>
  <si>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</si>
  <si>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</si>
  <si>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</si>
  <si>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</si>
  <si>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HACIENDA DE VIDRIO</t>
  </si>
  <si>
    <t>LA ARENA</t>
  </si>
  <si>
    <t>LOS PUESTOS</t>
  </si>
  <si>
    <t>PORTILLO BLANCO</t>
  </si>
  <si>
    <t>LA CALERILLA</t>
  </si>
  <si>
    <t>SOLIDARIDAD</t>
  </si>
  <si>
    <t>LOMAS DEL 4</t>
  </si>
  <si>
    <t>STOS. DE LA NACIÓN</t>
  </si>
  <si>
    <t>OTROS APOYOS</t>
  </si>
  <si>
    <t>EDIFICIOS PUBLICOS</t>
  </si>
  <si>
    <t>EL ALAMO (TEXTILES)</t>
  </si>
  <si>
    <t>LOPEZ COTILLA</t>
  </si>
  <si>
    <t>LA ASUNCION INST. JUVENTUD</t>
  </si>
  <si>
    <t>SAN SEBASTIANITO (CEMENTERIO)</t>
  </si>
  <si>
    <t>TOLUQUILLA (CEMENTERIO)</t>
  </si>
  <si>
    <t>TOTAL</t>
  </si>
  <si>
    <t>GRAN TOTAL:</t>
  </si>
  <si>
    <t>__________________________</t>
  </si>
  <si>
    <t>Autorizo</t>
  </si>
  <si>
    <t>Realizo</t>
  </si>
  <si>
    <t>Jefe del Departamento</t>
  </si>
  <si>
    <t>Supervisor</t>
  </si>
  <si>
    <t>C. CARLOS JERONIMO LUCANO D.</t>
  </si>
  <si>
    <t>C. L. Enrique Miranda G.</t>
  </si>
  <si>
    <t xml:space="preserve">                        INFORME   MENSUAL DE DICIEMBRE 2018</t>
  </si>
  <si>
    <t>LA MICAELITA DIF</t>
  </si>
  <si>
    <t>EL VERGEL JARD. NIÑOS</t>
  </si>
  <si>
    <t>EL TAPATIO RIEGO</t>
  </si>
  <si>
    <t>CAB. MPAL. MERCADO JUAREZ</t>
  </si>
  <si>
    <t>FRACC. AUREA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</si>
</sst>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u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H23" sqref="H23"/>
    </sheetView>
  </sheetViews>
  <sheetFormatPr baseColWidth="10" defaultRowHeight="15" x14ac:dyDescent="0.25"/>
  <cols>
    <col min="1" max="1" width="29.28515625" customWidth="1"/>
    <col min="2" max="2" width="8.7109375" customWidth="1"/>
    <col min="3" max="3" width="6.140625" customWidth="1"/>
    <col min="4" max="4" width="8.5703125" customWidth="1"/>
    <col min="5" max="5" width="16" customWidth="1"/>
    <col min="6" max="6" width="18.42578125" customWidth="1"/>
  </cols>
  <sheetData>
    <row r="1" spans="1:6" ht="26.25" x14ac:dyDescent="0.4">
      <c r="A1" s="64" t="s">
        <v>0</v>
      </c>
      <c r="B1" s="1"/>
    </row>
    <row r="2" spans="1:6" ht="27.75" customHeight="1" thickBot="1" x14ac:dyDescent="0.3">
      <c r="A2" s="1"/>
      <c r="B2" s="1"/>
    </row>
    <row r="3" spans="1:6" ht="18.75" thickBot="1" x14ac:dyDescent="0.3">
      <c r="A3" s="63" t="s">
        <v>44</v>
      </c>
      <c r="B3" s="2"/>
      <c r="C3" s="2"/>
      <c r="D3" s="2"/>
      <c r="E3" s="2"/>
      <c r="F3" s="3"/>
    </row>
    <row r="4" spans="1:6" ht="15.75" thickBot="1" x14ac:dyDescent="0.3">
      <c r="A4" s="4" t="s">
        <v>1</v>
      </c>
      <c r="B4" s="5" t="s">
        <v>2</v>
      </c>
      <c r="C4" s="6" t="s">
        <v>3</v>
      </c>
      <c r="D4" s="7"/>
      <c r="E4" s="8"/>
      <c r="F4" s="9" t="s">
        <v>4</v>
      </c>
    </row>
    <row r="5" spans="1:6" ht="15.75" thickBot="1" x14ac:dyDescent="0.3">
      <c r="A5" s="10" t="s">
        <v>5</v>
      </c>
      <c r="B5" s="11" t="s">
        <v>6</v>
      </c>
      <c r="C5" s="12" t="s">
        <v>7</v>
      </c>
      <c r="D5" s="12" t="s">
        <v>8</v>
      </c>
      <c r="E5" s="12" t="s">
        <v>9</v>
      </c>
      <c r="F5" s="13" t="s">
        <v>10</v>
      </c>
    </row>
    <row r="6" spans="1:6" x14ac:dyDescent="0.25">
      <c r="A6" s="14" t="s">
        <v>11</v>
      </c>
      <c r="B6" s="15">
        <v>32</v>
      </c>
      <c r="C6" s="16">
        <v>128</v>
      </c>
      <c r="D6" s="17">
        <v>96</v>
      </c>
      <c r="E6" s="18">
        <v>64</v>
      </c>
      <c r="F6" s="19">
        <f>B6*10000</f>
        <v>320000</v>
      </c>
    </row>
    <row r="7" spans="1:6" x14ac:dyDescent="0.25">
      <c r="A7" s="20" t="s">
        <v>12</v>
      </c>
      <c r="B7" s="15">
        <v>22</v>
      </c>
      <c r="C7" s="21">
        <v>88</v>
      </c>
      <c r="D7" s="22">
        <v>66</v>
      </c>
      <c r="E7" s="18">
        <v>44</v>
      </c>
      <c r="F7" s="19">
        <f>B7*10000</f>
        <v>220000</v>
      </c>
    </row>
    <row r="8" spans="1:6" x14ac:dyDescent="0.25">
      <c r="A8" s="14" t="s">
        <v>13</v>
      </c>
      <c r="B8" s="15">
        <v>119</v>
      </c>
      <c r="C8" s="16">
        <v>476</v>
      </c>
      <c r="D8" s="18">
        <v>357</v>
      </c>
      <c r="E8" s="18">
        <v>238</v>
      </c>
      <c r="F8" s="23">
        <f>B8*10000</f>
        <v>1190000</v>
      </c>
    </row>
    <row r="9" spans="1:6" ht="15.75" thickBot="1" x14ac:dyDescent="0.3">
      <c r="A9" s="24" t="s">
        <v>14</v>
      </c>
      <c r="B9" s="25">
        <v>174</v>
      </c>
      <c r="C9" s="21">
        <v>696</v>
      </c>
      <c r="D9" s="26">
        <v>522</v>
      </c>
      <c r="E9" s="26">
        <v>348</v>
      </c>
      <c r="F9" s="27">
        <f>B9*10000</f>
        <v>1740000</v>
      </c>
    </row>
    <row r="10" spans="1:6" ht="15.75" thickBot="1" x14ac:dyDescent="0.3">
      <c r="A10" s="28" t="s">
        <v>15</v>
      </c>
      <c r="B10" s="29">
        <f>SUM(B6:B9)</f>
        <v>347</v>
      </c>
      <c r="C10" s="29">
        <f>SUM(C6:C9)</f>
        <v>1388</v>
      </c>
      <c r="D10" s="29">
        <f>SUM(D6:D9)</f>
        <v>1041</v>
      </c>
      <c r="E10" s="29">
        <f>SUM(E6:E9)</f>
        <v>694</v>
      </c>
      <c r="F10" s="30">
        <f>SUM(F6:F9)</f>
        <v>3470000</v>
      </c>
    </row>
    <row r="11" spans="1:6" ht="15.75" thickBot="1" x14ac:dyDescent="0.3">
      <c r="A11" s="31"/>
      <c r="B11" s="32" t="s">
        <v>2</v>
      </c>
      <c r="C11" s="33" t="s">
        <v>3</v>
      </c>
      <c r="D11" s="34"/>
      <c r="E11" s="35"/>
      <c r="F11" s="32" t="s">
        <v>4</v>
      </c>
    </row>
    <row r="12" spans="1:6" x14ac:dyDescent="0.25">
      <c r="A12" s="36" t="s">
        <v>5</v>
      </c>
      <c r="B12" s="37" t="s">
        <v>6</v>
      </c>
      <c r="C12" s="32" t="s">
        <v>7</v>
      </c>
      <c r="D12" s="32" t="s">
        <v>8</v>
      </c>
      <c r="E12" s="32" t="s">
        <v>9</v>
      </c>
      <c r="F12" s="37" t="s">
        <v>10</v>
      </c>
    </row>
    <row r="13" spans="1:6" x14ac:dyDescent="0.25">
      <c r="A13" s="38" t="s">
        <v>16</v>
      </c>
      <c r="B13" s="39">
        <v>46</v>
      </c>
      <c r="C13" s="18">
        <v>184</v>
      </c>
      <c r="D13" s="17">
        <v>138</v>
      </c>
      <c r="E13" s="18">
        <v>92</v>
      </c>
      <c r="F13" s="19">
        <f t="shared" ref="F13:F24" si="0">B13*10000</f>
        <v>460000</v>
      </c>
    </row>
    <row r="14" spans="1:6" x14ac:dyDescent="0.25">
      <c r="A14" s="40" t="s">
        <v>17</v>
      </c>
      <c r="B14" s="41">
        <v>25</v>
      </c>
      <c r="C14" s="18">
        <f t="shared" ref="C14:C18" si="1">B14*4</f>
        <v>100</v>
      </c>
      <c r="D14" s="42">
        <v>75</v>
      </c>
      <c r="E14" s="22">
        <v>50</v>
      </c>
      <c r="F14" s="43">
        <f t="shared" si="0"/>
        <v>250000</v>
      </c>
    </row>
    <row r="15" spans="1:6" x14ac:dyDescent="0.25">
      <c r="A15" s="40" t="s">
        <v>18</v>
      </c>
      <c r="B15" s="41">
        <v>29</v>
      </c>
      <c r="C15" s="18">
        <v>116</v>
      </c>
      <c r="D15" s="42">
        <v>87</v>
      </c>
      <c r="E15" s="22">
        <v>58</v>
      </c>
      <c r="F15" s="43">
        <f t="shared" si="0"/>
        <v>290000</v>
      </c>
    </row>
    <row r="16" spans="1:6" x14ac:dyDescent="0.25">
      <c r="A16" s="40" t="s">
        <v>19</v>
      </c>
      <c r="B16" s="41">
        <v>6</v>
      </c>
      <c r="C16" s="18">
        <f t="shared" si="1"/>
        <v>24</v>
      </c>
      <c r="D16" s="42">
        <f t="shared" ref="D16:D18" si="2">B16*3</f>
        <v>18</v>
      </c>
      <c r="E16" s="22">
        <v>12</v>
      </c>
      <c r="F16" s="43">
        <f t="shared" si="0"/>
        <v>60000</v>
      </c>
    </row>
    <row r="17" spans="1:6" x14ac:dyDescent="0.25">
      <c r="A17" s="44" t="s">
        <v>20</v>
      </c>
      <c r="B17" s="41">
        <v>2</v>
      </c>
      <c r="C17" s="18">
        <v>4</v>
      </c>
      <c r="D17" s="42">
        <v>4</v>
      </c>
      <c r="E17" s="22"/>
      <c r="F17" s="43">
        <f t="shared" si="0"/>
        <v>20000</v>
      </c>
    </row>
    <row r="18" spans="1:6" x14ac:dyDescent="0.25">
      <c r="A18" s="14" t="s">
        <v>21</v>
      </c>
      <c r="B18" s="15">
        <v>9</v>
      </c>
      <c r="C18" s="18">
        <f t="shared" si="1"/>
        <v>36</v>
      </c>
      <c r="D18" s="42">
        <f t="shared" si="2"/>
        <v>27</v>
      </c>
      <c r="E18" s="18">
        <v>18</v>
      </c>
      <c r="F18" s="43">
        <f t="shared" si="0"/>
        <v>90000</v>
      </c>
    </row>
    <row r="19" spans="1:6" x14ac:dyDescent="0.25">
      <c r="A19" s="14" t="s">
        <v>22</v>
      </c>
      <c r="B19" s="15">
        <v>1</v>
      </c>
      <c r="C19" s="18">
        <v>2</v>
      </c>
      <c r="D19" s="42">
        <v>2</v>
      </c>
      <c r="E19" s="18"/>
      <c r="F19" s="43">
        <f t="shared" si="0"/>
        <v>10000</v>
      </c>
    </row>
    <row r="20" spans="1:6" x14ac:dyDescent="0.25">
      <c r="A20" s="14" t="s">
        <v>23</v>
      </c>
      <c r="B20" s="15">
        <v>1</v>
      </c>
      <c r="C20" s="18">
        <v>2</v>
      </c>
      <c r="D20" s="42">
        <v>2</v>
      </c>
      <c r="E20" s="18"/>
      <c r="F20" s="43">
        <f t="shared" si="0"/>
        <v>10000</v>
      </c>
    </row>
    <row r="21" spans="1:6" x14ac:dyDescent="0.25">
      <c r="A21" s="14" t="s">
        <v>24</v>
      </c>
      <c r="B21" s="15">
        <v>8</v>
      </c>
      <c r="C21" s="18">
        <f t="shared" ref="C21" si="3">B21*4</f>
        <v>32</v>
      </c>
      <c r="D21" s="42">
        <f t="shared" ref="D21" si="4">B21*3</f>
        <v>24</v>
      </c>
      <c r="E21" s="18">
        <v>16</v>
      </c>
      <c r="F21" s="43">
        <f t="shared" si="0"/>
        <v>80000</v>
      </c>
    </row>
    <row r="22" spans="1:6" x14ac:dyDescent="0.25">
      <c r="A22" s="14" t="s">
        <v>25</v>
      </c>
      <c r="B22" s="15">
        <v>1</v>
      </c>
      <c r="C22" s="18">
        <v>2</v>
      </c>
      <c r="D22" s="42">
        <v>2</v>
      </c>
      <c r="E22" s="18"/>
      <c r="F22" s="43">
        <f t="shared" si="0"/>
        <v>10000</v>
      </c>
    </row>
    <row r="23" spans="1:6" x14ac:dyDescent="0.25">
      <c r="A23" s="14" t="s">
        <v>26</v>
      </c>
      <c r="B23" s="15">
        <v>4</v>
      </c>
      <c r="C23" s="18">
        <v>16</v>
      </c>
      <c r="D23" s="42">
        <v>12</v>
      </c>
      <c r="E23" s="18">
        <v>8</v>
      </c>
      <c r="F23" s="43">
        <f t="shared" si="0"/>
        <v>40000</v>
      </c>
    </row>
    <row r="24" spans="1:6" x14ac:dyDescent="0.25">
      <c r="A24" s="45" t="s">
        <v>27</v>
      </c>
      <c r="B24" s="25">
        <v>2</v>
      </c>
      <c r="C24" s="21">
        <v>4</v>
      </c>
      <c r="D24" s="42">
        <v>4</v>
      </c>
      <c r="E24" s="18"/>
      <c r="F24" s="43">
        <f t="shared" si="0"/>
        <v>20000</v>
      </c>
    </row>
    <row r="25" spans="1:6" ht="15.75" thickBot="1" x14ac:dyDescent="0.3">
      <c r="A25" s="46" t="s">
        <v>15</v>
      </c>
      <c r="B25" s="47">
        <f>SUM(B13:B24)</f>
        <v>134</v>
      </c>
      <c r="C25" s="47">
        <f>SUM(C13:C24)</f>
        <v>522</v>
      </c>
      <c r="D25" s="48">
        <f>SUM(D13:D24)</f>
        <v>395</v>
      </c>
      <c r="E25" s="49">
        <f>SUM(E13:E24)</f>
        <v>254</v>
      </c>
      <c r="F25" s="50">
        <f>SUM(F13:F24)</f>
        <v>1340000</v>
      </c>
    </row>
    <row r="26" spans="1:6" x14ac:dyDescent="0.25">
      <c r="A26" s="51" t="s">
        <v>28</v>
      </c>
      <c r="B26" s="52"/>
      <c r="C26" s="52"/>
      <c r="D26" s="53"/>
      <c r="E26" s="53"/>
      <c r="F26" s="54"/>
    </row>
    <row r="27" spans="1:6" x14ac:dyDescent="0.25">
      <c r="A27" s="55" t="s">
        <v>29</v>
      </c>
      <c r="B27" s="56"/>
      <c r="C27" s="18"/>
      <c r="D27" s="18"/>
      <c r="E27" s="18"/>
      <c r="F27" s="19"/>
    </row>
    <row r="28" spans="1:6" x14ac:dyDescent="0.25">
      <c r="A28" s="57" t="s">
        <v>30</v>
      </c>
      <c r="B28" s="56">
        <v>1</v>
      </c>
      <c r="C28" s="18"/>
      <c r="D28" s="22"/>
      <c r="E28" s="18"/>
      <c r="F28" s="19">
        <f t="shared" ref="F28:F37" si="5">B28*10000</f>
        <v>10000</v>
      </c>
    </row>
    <row r="29" spans="1:6" x14ac:dyDescent="0.25">
      <c r="A29" s="58" t="s">
        <v>31</v>
      </c>
      <c r="B29" s="15">
        <v>229</v>
      </c>
      <c r="C29" s="18">
        <f>B29*4</f>
        <v>916</v>
      </c>
      <c r="D29" s="42">
        <f>B29*3</f>
        <v>687</v>
      </c>
      <c r="E29" s="18">
        <v>458</v>
      </c>
      <c r="F29" s="43">
        <f t="shared" si="5"/>
        <v>2290000</v>
      </c>
    </row>
    <row r="30" spans="1:6" x14ac:dyDescent="0.25">
      <c r="A30" s="58" t="s">
        <v>49</v>
      </c>
      <c r="B30" s="15">
        <v>1</v>
      </c>
      <c r="C30" s="18"/>
      <c r="D30" s="42"/>
      <c r="E30" s="18"/>
      <c r="F30" s="19">
        <f t="shared" si="5"/>
        <v>10000</v>
      </c>
    </row>
    <row r="31" spans="1:6" x14ac:dyDescent="0.25">
      <c r="A31" s="58" t="s">
        <v>32</v>
      </c>
      <c r="B31" s="15">
        <v>2</v>
      </c>
      <c r="C31" s="18"/>
      <c r="D31" s="42"/>
      <c r="E31" s="18"/>
      <c r="F31" s="19">
        <f t="shared" si="5"/>
        <v>20000</v>
      </c>
    </row>
    <row r="32" spans="1:6" x14ac:dyDescent="0.25">
      <c r="A32" s="58" t="s">
        <v>45</v>
      </c>
      <c r="B32" s="15">
        <v>1</v>
      </c>
      <c r="C32" s="18"/>
      <c r="D32" s="42"/>
      <c r="E32" s="18"/>
      <c r="F32" s="19">
        <f t="shared" si="5"/>
        <v>10000</v>
      </c>
    </row>
    <row r="33" spans="1:6" x14ac:dyDescent="0.25">
      <c r="A33" s="58" t="s">
        <v>46</v>
      </c>
      <c r="B33" s="15">
        <v>1</v>
      </c>
      <c r="C33" s="18"/>
      <c r="D33" s="42"/>
      <c r="E33" s="18"/>
      <c r="F33" s="19">
        <f t="shared" si="5"/>
        <v>10000</v>
      </c>
    </row>
    <row r="34" spans="1:6" x14ac:dyDescent="0.25">
      <c r="A34" s="58" t="s">
        <v>47</v>
      </c>
      <c r="B34" s="15">
        <v>1</v>
      </c>
      <c r="C34" s="18"/>
      <c r="D34" s="42"/>
      <c r="E34" s="18"/>
      <c r="F34" s="19">
        <f t="shared" si="5"/>
        <v>10000</v>
      </c>
    </row>
    <row r="35" spans="1:6" x14ac:dyDescent="0.25">
      <c r="A35" s="55" t="s">
        <v>48</v>
      </c>
      <c r="B35" s="56">
        <v>12</v>
      </c>
      <c r="C35" s="18"/>
      <c r="D35" s="18"/>
      <c r="E35" s="18"/>
      <c r="F35" s="19">
        <f t="shared" si="5"/>
        <v>120000</v>
      </c>
    </row>
    <row r="36" spans="1:6" x14ac:dyDescent="0.25">
      <c r="A36" s="55" t="s">
        <v>33</v>
      </c>
      <c r="B36" s="56">
        <v>5</v>
      </c>
      <c r="C36" s="18"/>
      <c r="D36" s="18"/>
      <c r="E36" s="18"/>
      <c r="F36" s="19">
        <f t="shared" si="5"/>
        <v>50000</v>
      </c>
    </row>
    <row r="37" spans="1:6" x14ac:dyDescent="0.25">
      <c r="A37" s="55" t="s">
        <v>34</v>
      </c>
      <c r="B37" s="56">
        <v>2</v>
      </c>
      <c r="C37" s="18"/>
      <c r="D37" s="18"/>
      <c r="E37" s="18"/>
      <c r="F37" s="19">
        <f t="shared" si="5"/>
        <v>20000</v>
      </c>
    </row>
    <row r="38" spans="1:6" ht="15.75" thickBot="1" x14ac:dyDescent="0.3">
      <c r="A38" s="46" t="s">
        <v>35</v>
      </c>
      <c r="B38" s="47">
        <f>SUM(B27:B37)</f>
        <v>255</v>
      </c>
      <c r="C38" s="47">
        <v>916</v>
      </c>
      <c r="D38" s="47">
        <v>687</v>
      </c>
      <c r="E38" s="47">
        <v>458</v>
      </c>
      <c r="F38" s="59">
        <f>SUM(F28:F37)</f>
        <v>2550000</v>
      </c>
    </row>
    <row r="39" spans="1:6" ht="15.75" thickBot="1" x14ac:dyDescent="0.3">
      <c r="A39" s="60" t="s">
        <v>36</v>
      </c>
      <c r="B39" s="61">
        <f>B38+B25+B10</f>
        <v>736</v>
      </c>
      <c r="C39" s="61">
        <v>2826</v>
      </c>
      <c r="D39" s="61">
        <v>2123</v>
      </c>
      <c r="E39" s="61">
        <v>1406</v>
      </c>
      <c r="F39" s="62">
        <f t="shared" ref="F39" si="6">B39*10000</f>
        <v>7360000</v>
      </c>
    </row>
    <row r="42" spans="1:6" x14ac:dyDescent="0.25">
      <c r="A42" t="s">
        <v>37</v>
      </c>
      <c r="E42" t="s">
        <v>37</v>
      </c>
    </row>
    <row r="43" spans="1:6" x14ac:dyDescent="0.25">
      <c r="A43" t="s">
        <v>38</v>
      </c>
      <c r="E43" t="s">
        <v>39</v>
      </c>
    </row>
    <row r="44" spans="1:6" x14ac:dyDescent="0.25">
      <c r="A44" t="s">
        <v>40</v>
      </c>
      <c r="E44" t="s">
        <v>41</v>
      </c>
    </row>
    <row r="45" spans="1:6" x14ac:dyDescent="0.25">
      <c r="A45" t="s">
        <v>42</v>
      </c>
      <c r="E45" t="s">
        <v>43</v>
      </c>
    </row>
  </sheetData>
  <pageMargins left="0.70866141732283461" right="0.39370078740157483" top="0.9" bottom="0.39370078740157483" header="0" footer="0"/>
  <pageSetup paperSiz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DE DIC.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Amalia Sandoval Aguilera</cp:lastModifiedBy>
  <cp:lastPrinted>2019-01-04T18:53:51Z</cp:lastPrinted>
  <dcterms:created xsi:type="dcterms:W3CDTF">2019-01-03T15:30:42Z</dcterms:created>
  <dcterms:modified xsi:type="dcterms:W3CDTF">2019-01-08T15:54:31Z</dcterms:modified>
</cp:coreProperties>
</file>