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7155"/>
  </bookViews>
  <sheets>
    <sheet name="INFORME MENSUAL JUNIO 2019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6" i="1" l="1"/>
  <c r="B56" i="1" l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0" i="1"/>
  <c r="F29" i="1"/>
  <c r="F28" i="1"/>
  <c r="E26" i="1"/>
  <c r="B26" i="1"/>
  <c r="F25" i="1"/>
  <c r="F24" i="1"/>
  <c r="F23" i="1"/>
  <c r="F22" i="1"/>
  <c r="F21" i="1"/>
  <c r="F20" i="1"/>
  <c r="F19" i="1"/>
  <c r="F18" i="1"/>
  <c r="F17" i="1"/>
  <c r="D17" i="1"/>
  <c r="D26" i="1" s="1"/>
  <c r="C17" i="1"/>
  <c r="C26" i="1" s="1"/>
  <c r="F16" i="1"/>
  <c r="F15" i="1"/>
  <c r="F14" i="1"/>
  <c r="E11" i="1"/>
  <c r="D11" i="1"/>
  <c r="C11" i="1"/>
  <c r="B11" i="1"/>
  <c r="F10" i="1"/>
  <c r="F9" i="1"/>
  <c r="F8" i="1"/>
  <c r="F7" i="1"/>
  <c r="F26" i="1" l="1"/>
  <c r="B57" i="1"/>
  <c r="F57" i="1" s="1"/>
  <c r="F11" i="1"/>
</calcChain>
</file>

<file path=xl/sharedStrings.xml><?xml version="1.0" encoding="utf-8"?>
<sst xmlns="http://schemas.openxmlformats.org/spreadsheetml/2006/main" count="78" uniqueCount="67">
  <si>
    <t>COLONIAS SERVICIO CONTINUO</t>
  </si>
  <si>
    <t>TOTAL DE</t>
  </si>
  <si>
    <t xml:space="preserve">                                                   GENTES  BENEFICIADAS</t>
  </si>
  <si>
    <t xml:space="preserve">CANTIDAD DE LITROS  </t>
  </si>
  <si>
    <t xml:space="preserve">    COLONIA</t>
  </si>
  <si>
    <t>VIAJES</t>
  </si>
  <si>
    <t xml:space="preserve">NIÑOS </t>
  </si>
  <si>
    <t>ADULTOS</t>
  </si>
  <si>
    <t xml:space="preserve">ADULTOS MAYORES </t>
  </si>
  <si>
    <t>DE AGUA CONSUMIDOS</t>
  </si>
  <si>
    <t>EL SAUZ</t>
  </si>
  <si>
    <t>EL TAPATIO</t>
  </si>
  <si>
    <t>SAN JUAN</t>
  </si>
  <si>
    <t>EL ZALATE</t>
  </si>
  <si>
    <t>TOTAL:</t>
  </si>
  <si>
    <t>BOSQUES DEL CLUB</t>
  </si>
  <si>
    <t>EX HACIENDA DEL CUATRO</t>
  </si>
  <si>
    <t>LA GIGANTERA (EL TAJO)</t>
  </si>
  <si>
    <t>FRANCISCO I MADERO</t>
  </si>
  <si>
    <t>HACIENDA DE VIDRIO</t>
  </si>
  <si>
    <t>LA ARENA</t>
  </si>
  <si>
    <t>LOS PUESTOS</t>
  </si>
  <si>
    <t>PORTILLO BLANCO</t>
  </si>
  <si>
    <t>LA CALERILLA</t>
  </si>
  <si>
    <t>SOLIDARIDAD</t>
  </si>
  <si>
    <t>LOMAS DEL 4</t>
  </si>
  <si>
    <t>SENTIMIENTOS DE LA NACIÓN</t>
  </si>
  <si>
    <t>OTROS APOYOS</t>
  </si>
  <si>
    <t>EL ALAMO (TEXTILES)</t>
  </si>
  <si>
    <t>SANTA ANITA</t>
  </si>
  <si>
    <t>GPE. EJIDAL 3RA. SECC.</t>
  </si>
  <si>
    <t>LAS BARITAS</t>
  </si>
  <si>
    <t>LA ASUNCION INST. JUVENTUD</t>
  </si>
  <si>
    <t>SAN ALFONSO SUTAJ</t>
  </si>
  <si>
    <t>LA MICAELITA DIF</t>
  </si>
  <si>
    <t>LA LOMA SAN SEBASTIANITO</t>
  </si>
  <si>
    <t>TOLUQUILLA CRUZ ROJA</t>
  </si>
  <si>
    <t>EL ROSARIO POLITICAS PUBLICAS</t>
  </si>
  <si>
    <t>LAS JUNTAS DELEGACION</t>
  </si>
  <si>
    <t>SANTA MA. TEQUEPEXPAN</t>
  </si>
  <si>
    <t>LA LADRILLERA ESC. VICENTE GRO.</t>
  </si>
  <si>
    <t>SAN SEBASTIANITO (CEMENTERIO)</t>
  </si>
  <si>
    <t>TOLUQUILLA (CEMENTERIO)</t>
  </si>
  <si>
    <t>TOTAL</t>
  </si>
  <si>
    <t>GRAN TOTAL:</t>
  </si>
  <si>
    <t>__________________________</t>
  </si>
  <si>
    <t>Autorizo</t>
  </si>
  <si>
    <t>Realizo</t>
  </si>
  <si>
    <t>Jefe del Departamento</t>
  </si>
  <si>
    <t>Supervisor</t>
  </si>
  <si>
    <t>C. RICARDO MELENDEZ ROMERO</t>
  </si>
  <si>
    <t>C. L. ENRIQUE MIRANDA G.</t>
  </si>
  <si>
    <t xml:space="preserve">                        INFORME   MENSUAL DE JUNIO 2019</t>
  </si>
  <si>
    <t>STA. ANITA ESC. CECYTEJ</t>
  </si>
  <si>
    <t>FRACC. AMANECERES CISTERNA</t>
  </si>
  <si>
    <t>FRACC. OJO DE AGUA  STA. ANITA</t>
  </si>
  <si>
    <t>FRACC. FIRMAMENTO</t>
  </si>
  <si>
    <t>FRACC. CELESTE</t>
  </si>
  <si>
    <t>CAB. MPAL. BAÑOS DEL PARIAN</t>
  </si>
  <si>
    <t>LIEBRES 3RA. SECC.</t>
  </si>
  <si>
    <t xml:space="preserve">FRACC. AMANECERES </t>
  </si>
  <si>
    <t>FRACC. BOREAL</t>
  </si>
  <si>
    <t>CAB. MPAL. VIVERISTAS</t>
  </si>
  <si>
    <t>LA MICAELITA SERVICIOS MEDICOS</t>
  </si>
  <si>
    <t>LA LADRILLERA DELEGACION MPAL.</t>
  </si>
  <si>
    <t>CAB. MPAL. LIMPIEZA DE GRANIZO</t>
  </si>
  <si>
    <t>TRANSPORTACIÓN DE AGUA POTABLE EN PIPAS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</si>
</sst>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8"/>
      <color indexed="55"/>
      <name val="Arial"/>
      <family val="2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" fontId="1" fillId="0" borderId="13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4" fontId="1" fillId="0" borderId="17" xfId="0" applyNumberFormat="1" applyFont="1" applyBorder="1" applyAlignment="1">
      <alignment horizontal="center"/>
    </xf>
    <xf numFmtId="0" fontId="3" fillId="5" borderId="11" xfId="0" applyFont="1" applyFill="1" applyBorder="1" applyAlignment="1">
      <alignment horizontal="left"/>
    </xf>
    <xf numFmtId="0" fontId="1" fillId="5" borderId="11" xfId="0" applyFont="1" applyFill="1" applyBorder="1" applyAlignment="1">
      <alignment horizontal="center"/>
    </xf>
    <xf numFmtId="4" fontId="1" fillId="5" borderId="11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center"/>
    </xf>
    <xf numFmtId="0" fontId="2" fillId="6" borderId="13" xfId="0" applyFont="1" applyFill="1" applyBorder="1" applyAlignment="1">
      <alignment horizontal="left"/>
    </xf>
    <xf numFmtId="0" fontId="1" fillId="6" borderId="13" xfId="0" applyFont="1" applyFill="1" applyBorder="1" applyAlignment="1">
      <alignment horizontal="center"/>
    </xf>
    <xf numFmtId="0" fontId="2" fillId="6" borderId="16" xfId="0" applyFont="1" applyFill="1" applyBorder="1" applyAlignment="1">
      <alignment horizontal="left"/>
    </xf>
    <xf numFmtId="0" fontId="1" fillId="6" borderId="16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4" fontId="1" fillId="0" borderId="16" xfId="0" applyNumberFormat="1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5" borderId="20" xfId="0" applyFont="1" applyFill="1" applyBorder="1" applyAlignment="1">
      <alignment horizontal="left"/>
    </xf>
    <xf numFmtId="0" fontId="1" fillId="5" borderId="13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5" borderId="10" xfId="0" applyFont="1" applyFill="1" applyBorder="1" applyAlignment="1">
      <alignment horizontal="center"/>
    </xf>
    <xf numFmtId="4" fontId="1" fillId="5" borderId="16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3" fillId="0" borderId="13" xfId="0" applyFont="1" applyFill="1" applyBorder="1" applyAlignment="1">
      <alignment horizontal="left"/>
    </xf>
    <xf numFmtId="0" fontId="3" fillId="4" borderId="13" xfId="0" applyFont="1" applyFill="1" applyBorder="1" applyAlignment="1">
      <alignment horizontal="left"/>
    </xf>
    <xf numFmtId="4" fontId="1" fillId="5" borderId="13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left"/>
    </xf>
    <xf numFmtId="0" fontId="1" fillId="7" borderId="10" xfId="0" applyFont="1" applyFill="1" applyBorder="1" applyAlignment="1">
      <alignment horizontal="center"/>
    </xf>
    <xf numFmtId="4" fontId="1" fillId="8" borderId="13" xfId="0" applyNumberFormat="1" applyFont="1" applyFill="1" applyBorder="1" applyAlignment="1">
      <alignment horizontal="center"/>
    </xf>
    <xf numFmtId="0" fontId="6" fillId="0" borderId="0" xfId="0" applyFont="1"/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3"/>
  <sheetViews>
    <sheetView tabSelected="1" workbookViewId="0">
      <selection activeCell="A2" sqref="A2"/>
    </sheetView>
  </sheetViews>
  <sheetFormatPr baseColWidth="10" defaultRowHeight="15" x14ac:dyDescent="0.25"/>
  <cols>
    <col min="1" max="1" width="31.42578125" customWidth="1"/>
    <col min="2" max="2" width="9" customWidth="1"/>
    <col min="3" max="3" width="7" customWidth="1"/>
    <col min="4" max="4" width="9" customWidth="1"/>
    <col min="5" max="5" width="16" customWidth="1"/>
    <col min="6" max="6" width="19.140625" customWidth="1"/>
  </cols>
  <sheetData>
    <row r="2" spans="1:6" ht="18" x14ac:dyDescent="0.25">
      <c r="A2" s="64" t="s">
        <v>66</v>
      </c>
      <c r="B2" s="1"/>
    </row>
    <row r="3" spans="1:6" ht="15.75" thickBot="1" x14ac:dyDescent="0.3">
      <c r="A3" s="1"/>
      <c r="B3" s="1"/>
    </row>
    <row r="4" spans="1:6" ht="15.75" thickBot="1" x14ac:dyDescent="0.3">
      <c r="A4" s="2" t="s">
        <v>52</v>
      </c>
      <c r="B4" s="3"/>
      <c r="C4" s="3"/>
      <c r="D4" s="3"/>
      <c r="E4" s="3"/>
      <c r="F4" s="4"/>
    </row>
    <row r="5" spans="1:6" ht="15.75" thickBot="1" x14ac:dyDescent="0.3">
      <c r="A5" s="5" t="s">
        <v>0</v>
      </c>
      <c r="B5" s="6" t="s">
        <v>1</v>
      </c>
      <c r="C5" s="7" t="s">
        <v>2</v>
      </c>
      <c r="D5" s="8"/>
      <c r="E5" s="9"/>
      <c r="F5" s="10" t="s">
        <v>3</v>
      </c>
    </row>
    <row r="6" spans="1:6" ht="15.75" thickBot="1" x14ac:dyDescent="0.3">
      <c r="A6" s="11" t="s">
        <v>4</v>
      </c>
      <c r="B6" s="12" t="s">
        <v>5</v>
      </c>
      <c r="C6" s="13" t="s">
        <v>6</v>
      </c>
      <c r="D6" s="13" t="s">
        <v>7</v>
      </c>
      <c r="E6" s="13" t="s">
        <v>8</v>
      </c>
      <c r="F6" s="14" t="s">
        <v>9</v>
      </c>
    </row>
    <row r="7" spans="1:6" x14ac:dyDescent="0.25">
      <c r="A7" s="15" t="s">
        <v>10</v>
      </c>
      <c r="B7" s="16">
        <v>33</v>
      </c>
      <c r="C7" s="17">
        <v>132</v>
      </c>
      <c r="D7" s="18">
        <v>99</v>
      </c>
      <c r="E7" s="19">
        <v>66</v>
      </c>
      <c r="F7" s="20">
        <f>B7*10000</f>
        <v>330000</v>
      </c>
    </row>
    <row r="8" spans="1:6" x14ac:dyDescent="0.25">
      <c r="A8" s="21" t="s">
        <v>11</v>
      </c>
      <c r="B8" s="16">
        <v>27</v>
      </c>
      <c r="C8" s="22">
        <v>108</v>
      </c>
      <c r="D8" s="23">
        <v>81</v>
      </c>
      <c r="E8" s="19">
        <v>54</v>
      </c>
      <c r="F8" s="20">
        <f>B8*10000</f>
        <v>270000</v>
      </c>
    </row>
    <row r="9" spans="1:6" x14ac:dyDescent="0.25">
      <c r="A9" s="15" t="s">
        <v>12</v>
      </c>
      <c r="B9" s="16">
        <v>139</v>
      </c>
      <c r="C9" s="17">
        <v>556</v>
      </c>
      <c r="D9" s="19">
        <v>417</v>
      </c>
      <c r="E9" s="19">
        <v>278</v>
      </c>
      <c r="F9" s="24">
        <f>B9*10000</f>
        <v>1390000</v>
      </c>
    </row>
    <row r="10" spans="1:6" ht="15.75" thickBot="1" x14ac:dyDescent="0.3">
      <c r="A10" s="25" t="s">
        <v>13</v>
      </c>
      <c r="B10" s="26">
        <v>250</v>
      </c>
      <c r="C10" s="22">
        <v>1000</v>
      </c>
      <c r="D10" s="27">
        <v>750</v>
      </c>
      <c r="E10" s="27">
        <v>500</v>
      </c>
      <c r="F10" s="28">
        <f>B10*10000</f>
        <v>2500000</v>
      </c>
    </row>
    <row r="11" spans="1:6" ht="15.75" thickBot="1" x14ac:dyDescent="0.3">
      <c r="A11" s="29" t="s">
        <v>14</v>
      </c>
      <c r="B11" s="30">
        <f>SUM(B7:B10)</f>
        <v>449</v>
      </c>
      <c r="C11" s="30">
        <f>SUM(C7:C10)</f>
        <v>1796</v>
      </c>
      <c r="D11" s="30">
        <f>SUM(D7:D10)</f>
        <v>1347</v>
      </c>
      <c r="E11" s="30">
        <f>SUM(E7:E10)</f>
        <v>898</v>
      </c>
      <c r="F11" s="31">
        <f>SUM(F7:F10)</f>
        <v>4490000</v>
      </c>
    </row>
    <row r="12" spans="1:6" ht="15.75" thickBot="1" x14ac:dyDescent="0.3">
      <c r="A12" s="32"/>
      <c r="B12" s="33" t="s">
        <v>1</v>
      </c>
      <c r="C12" s="34" t="s">
        <v>2</v>
      </c>
      <c r="D12" s="35"/>
      <c r="E12" s="36"/>
      <c r="F12" s="33" t="s">
        <v>3</v>
      </c>
    </row>
    <row r="13" spans="1:6" x14ac:dyDescent="0.25">
      <c r="A13" s="37" t="s">
        <v>4</v>
      </c>
      <c r="B13" s="38" t="s">
        <v>5</v>
      </c>
      <c r="C13" s="33" t="s">
        <v>6</v>
      </c>
      <c r="D13" s="33" t="s">
        <v>7</v>
      </c>
      <c r="E13" s="33" t="s">
        <v>8</v>
      </c>
      <c r="F13" s="38" t="s">
        <v>9</v>
      </c>
    </row>
    <row r="14" spans="1:6" x14ac:dyDescent="0.25">
      <c r="A14" s="39" t="s">
        <v>15</v>
      </c>
      <c r="B14" s="40">
        <v>56</v>
      </c>
      <c r="C14" s="19">
        <v>224</v>
      </c>
      <c r="D14" s="18">
        <v>168</v>
      </c>
      <c r="E14" s="19">
        <v>112</v>
      </c>
      <c r="F14" s="20">
        <f t="shared" ref="F14:F25" si="0">B14*10000</f>
        <v>560000</v>
      </c>
    </row>
    <row r="15" spans="1:6" x14ac:dyDescent="0.25">
      <c r="A15" s="41" t="s">
        <v>16</v>
      </c>
      <c r="B15" s="42">
        <v>29</v>
      </c>
      <c r="C15" s="19">
        <v>116</v>
      </c>
      <c r="D15" s="43">
        <v>87</v>
      </c>
      <c r="E15" s="23">
        <v>58</v>
      </c>
      <c r="F15" s="44">
        <f t="shared" si="0"/>
        <v>290000</v>
      </c>
    </row>
    <row r="16" spans="1:6" x14ac:dyDescent="0.25">
      <c r="A16" s="41" t="s">
        <v>17</v>
      </c>
      <c r="B16" s="42">
        <v>25</v>
      </c>
      <c r="C16" s="19">
        <v>100</v>
      </c>
      <c r="D16" s="43">
        <v>75</v>
      </c>
      <c r="E16" s="23">
        <v>50</v>
      </c>
      <c r="F16" s="44">
        <f t="shared" si="0"/>
        <v>250000</v>
      </c>
    </row>
    <row r="17" spans="1:6" x14ac:dyDescent="0.25">
      <c r="A17" s="41" t="s">
        <v>18</v>
      </c>
      <c r="B17" s="42">
        <v>4</v>
      </c>
      <c r="C17" s="19">
        <f t="shared" ref="C17" si="1">B17*4</f>
        <v>16</v>
      </c>
      <c r="D17" s="43">
        <f t="shared" ref="D17" si="2">B17*3</f>
        <v>12</v>
      </c>
      <c r="E17" s="23">
        <v>8</v>
      </c>
      <c r="F17" s="44">
        <f t="shared" si="0"/>
        <v>40000</v>
      </c>
    </row>
    <row r="18" spans="1:6" x14ac:dyDescent="0.25">
      <c r="A18" s="45" t="s">
        <v>19</v>
      </c>
      <c r="B18" s="42">
        <v>4</v>
      </c>
      <c r="C18" s="19">
        <v>16</v>
      </c>
      <c r="D18" s="43">
        <v>12</v>
      </c>
      <c r="E18" s="23">
        <v>8</v>
      </c>
      <c r="F18" s="44">
        <f t="shared" si="0"/>
        <v>40000</v>
      </c>
    </row>
    <row r="19" spans="1:6" x14ac:dyDescent="0.25">
      <c r="A19" s="15" t="s">
        <v>20</v>
      </c>
      <c r="B19" s="16">
        <v>18</v>
      </c>
      <c r="C19" s="19">
        <v>72</v>
      </c>
      <c r="D19" s="43">
        <v>54</v>
      </c>
      <c r="E19" s="19">
        <v>36</v>
      </c>
      <c r="F19" s="44">
        <f t="shared" si="0"/>
        <v>180000</v>
      </c>
    </row>
    <row r="20" spans="1:6" x14ac:dyDescent="0.25">
      <c r="A20" s="15" t="s">
        <v>21</v>
      </c>
      <c r="B20" s="16">
        <v>3</v>
      </c>
      <c r="C20" s="19">
        <v>12</v>
      </c>
      <c r="D20" s="43">
        <v>9</v>
      </c>
      <c r="E20" s="19">
        <v>6</v>
      </c>
      <c r="F20" s="44">
        <f t="shared" si="0"/>
        <v>30000</v>
      </c>
    </row>
    <row r="21" spans="1:6" x14ac:dyDescent="0.25">
      <c r="A21" s="15" t="s">
        <v>22</v>
      </c>
      <c r="B21" s="16">
        <v>3</v>
      </c>
      <c r="C21" s="19">
        <v>12</v>
      </c>
      <c r="D21" s="43">
        <v>9</v>
      </c>
      <c r="E21" s="19">
        <v>6</v>
      </c>
      <c r="F21" s="44">
        <f t="shared" si="0"/>
        <v>30000</v>
      </c>
    </row>
    <row r="22" spans="1:6" x14ac:dyDescent="0.25">
      <c r="A22" s="15" t="s">
        <v>23</v>
      </c>
      <c r="B22" s="16">
        <v>7</v>
      </c>
      <c r="C22" s="19">
        <v>28</v>
      </c>
      <c r="D22" s="43">
        <v>21</v>
      </c>
      <c r="E22" s="19">
        <v>14</v>
      </c>
      <c r="F22" s="44">
        <f t="shared" si="0"/>
        <v>70000</v>
      </c>
    </row>
    <row r="23" spans="1:6" x14ac:dyDescent="0.25">
      <c r="A23" s="15" t="s">
        <v>24</v>
      </c>
      <c r="B23" s="16">
        <v>1</v>
      </c>
      <c r="C23" s="19">
        <v>2</v>
      </c>
      <c r="D23" s="43">
        <v>2</v>
      </c>
      <c r="E23" s="19"/>
      <c r="F23" s="44">
        <f t="shared" si="0"/>
        <v>10000</v>
      </c>
    </row>
    <row r="24" spans="1:6" x14ac:dyDescent="0.25">
      <c r="A24" s="15" t="s">
        <v>25</v>
      </c>
      <c r="B24" s="16">
        <v>4</v>
      </c>
      <c r="C24" s="19">
        <v>16</v>
      </c>
      <c r="D24" s="43">
        <v>12</v>
      </c>
      <c r="E24" s="19">
        <v>8</v>
      </c>
      <c r="F24" s="44">
        <f t="shared" si="0"/>
        <v>40000</v>
      </c>
    </row>
    <row r="25" spans="1:6" x14ac:dyDescent="0.25">
      <c r="A25" s="15" t="s">
        <v>26</v>
      </c>
      <c r="B25" s="26">
        <v>2</v>
      </c>
      <c r="C25" s="22">
        <v>4</v>
      </c>
      <c r="D25" s="43">
        <v>4</v>
      </c>
      <c r="E25" s="19">
        <v>1</v>
      </c>
      <c r="F25" s="44">
        <f t="shared" si="0"/>
        <v>20000</v>
      </c>
    </row>
    <row r="26" spans="1:6" ht="15.75" thickBot="1" x14ac:dyDescent="0.3">
      <c r="A26" s="46" t="s">
        <v>14</v>
      </c>
      <c r="B26" s="47">
        <f>SUM(B14:B25)</f>
        <v>156</v>
      </c>
      <c r="C26" s="47">
        <f>SUM(C14:C25)</f>
        <v>618</v>
      </c>
      <c r="D26" s="48">
        <f>SUM(D14:D25)</f>
        <v>465</v>
      </c>
      <c r="E26" s="49">
        <f>SUM(E14:E25)</f>
        <v>307</v>
      </c>
      <c r="F26" s="50">
        <f>SUM(F14:F25)</f>
        <v>1560000</v>
      </c>
    </row>
    <row r="27" spans="1:6" x14ac:dyDescent="0.25">
      <c r="A27" s="51" t="s">
        <v>27</v>
      </c>
      <c r="B27" s="52"/>
      <c r="C27" s="52"/>
      <c r="D27" s="53"/>
      <c r="E27" s="53"/>
      <c r="F27" s="54"/>
    </row>
    <row r="28" spans="1:6" x14ac:dyDescent="0.25">
      <c r="A28" s="55" t="s">
        <v>28</v>
      </c>
      <c r="B28" s="56">
        <v>3</v>
      </c>
      <c r="C28" s="19"/>
      <c r="D28" s="19"/>
      <c r="E28" s="19"/>
      <c r="F28" s="20">
        <f t="shared" ref="F28:F55" si="3">B28*10000</f>
        <v>30000</v>
      </c>
    </row>
    <row r="29" spans="1:6" x14ac:dyDescent="0.25">
      <c r="A29" s="57" t="s">
        <v>54</v>
      </c>
      <c r="B29" s="16">
        <v>68</v>
      </c>
      <c r="C29" s="19"/>
      <c r="D29" s="43"/>
      <c r="E29" s="19"/>
      <c r="F29" s="20">
        <f t="shared" si="3"/>
        <v>680000</v>
      </c>
    </row>
    <row r="30" spans="1:6" x14ac:dyDescent="0.25">
      <c r="A30" s="57" t="s">
        <v>59</v>
      </c>
      <c r="B30" s="16">
        <v>1</v>
      </c>
      <c r="C30" s="19"/>
      <c r="D30" s="43"/>
      <c r="E30" s="19"/>
      <c r="F30" s="44">
        <f t="shared" si="3"/>
        <v>10000</v>
      </c>
    </row>
    <row r="31" spans="1:6" x14ac:dyDescent="0.25">
      <c r="A31" s="57" t="s">
        <v>29</v>
      </c>
      <c r="B31" s="16">
        <v>5</v>
      </c>
      <c r="C31" s="19"/>
      <c r="D31" s="43"/>
      <c r="E31" s="19"/>
      <c r="F31" s="20">
        <v>50000</v>
      </c>
    </row>
    <row r="32" spans="1:6" x14ac:dyDescent="0.25">
      <c r="A32" s="57" t="s">
        <v>30</v>
      </c>
      <c r="B32" s="16">
        <v>2</v>
      </c>
      <c r="C32" s="19"/>
      <c r="D32" s="43"/>
      <c r="E32" s="19"/>
      <c r="F32" s="20">
        <f t="shared" si="3"/>
        <v>20000</v>
      </c>
    </row>
    <row r="33" spans="1:6" x14ac:dyDescent="0.25">
      <c r="A33" s="57" t="s">
        <v>61</v>
      </c>
      <c r="B33" s="16">
        <v>4</v>
      </c>
      <c r="C33" s="19"/>
      <c r="D33" s="43"/>
      <c r="E33" s="19"/>
      <c r="F33" s="20">
        <f t="shared" si="3"/>
        <v>40000</v>
      </c>
    </row>
    <row r="34" spans="1:6" x14ac:dyDescent="0.25">
      <c r="A34" s="57" t="s">
        <v>31</v>
      </c>
      <c r="B34" s="16">
        <v>5</v>
      </c>
      <c r="C34" s="19"/>
      <c r="D34" s="43"/>
      <c r="E34" s="19"/>
      <c r="F34" s="20">
        <f t="shared" si="3"/>
        <v>50000</v>
      </c>
    </row>
    <row r="35" spans="1:6" x14ac:dyDescent="0.25">
      <c r="A35" s="57" t="s">
        <v>60</v>
      </c>
      <c r="B35" s="16">
        <v>1</v>
      </c>
      <c r="C35" s="19"/>
      <c r="D35" s="43"/>
      <c r="E35" s="19"/>
      <c r="F35" s="20">
        <f t="shared" si="3"/>
        <v>10000</v>
      </c>
    </row>
    <row r="36" spans="1:6" x14ac:dyDescent="0.25">
      <c r="A36" s="57" t="s">
        <v>53</v>
      </c>
      <c r="B36" s="16">
        <v>1</v>
      </c>
      <c r="C36" s="19"/>
      <c r="D36" s="43"/>
      <c r="E36" s="19"/>
      <c r="F36" s="20">
        <f t="shared" si="3"/>
        <v>10000</v>
      </c>
    </row>
    <row r="37" spans="1:6" x14ac:dyDescent="0.25">
      <c r="A37" s="57" t="s">
        <v>56</v>
      </c>
      <c r="B37" s="16">
        <v>12</v>
      </c>
      <c r="C37" s="19"/>
      <c r="D37" s="43"/>
      <c r="E37" s="19"/>
      <c r="F37" s="20">
        <f t="shared" si="3"/>
        <v>120000</v>
      </c>
    </row>
    <row r="38" spans="1:6" x14ac:dyDescent="0.25">
      <c r="A38" s="57" t="s">
        <v>62</v>
      </c>
      <c r="B38" s="16">
        <v>1</v>
      </c>
      <c r="C38" s="19"/>
      <c r="D38" s="43"/>
      <c r="E38" s="19"/>
      <c r="F38" s="20">
        <f t="shared" si="3"/>
        <v>10000</v>
      </c>
    </row>
    <row r="39" spans="1:6" x14ac:dyDescent="0.25">
      <c r="A39" s="57" t="s">
        <v>63</v>
      </c>
      <c r="B39" s="16">
        <v>1</v>
      </c>
      <c r="C39" s="19"/>
      <c r="D39" s="43"/>
      <c r="E39" s="19"/>
      <c r="F39" s="20">
        <f t="shared" si="3"/>
        <v>10000</v>
      </c>
    </row>
    <row r="40" spans="1:6" x14ac:dyDescent="0.25">
      <c r="A40" s="57" t="s">
        <v>32</v>
      </c>
      <c r="B40" s="16">
        <v>1</v>
      </c>
      <c r="C40" s="19"/>
      <c r="D40" s="43"/>
      <c r="E40" s="19"/>
      <c r="F40" s="20">
        <f t="shared" si="3"/>
        <v>10000</v>
      </c>
    </row>
    <row r="41" spans="1:6" x14ac:dyDescent="0.25">
      <c r="A41" s="57" t="s">
        <v>58</v>
      </c>
      <c r="B41" s="16">
        <v>2</v>
      </c>
      <c r="C41" s="19"/>
      <c r="D41" s="43"/>
      <c r="E41" s="19"/>
      <c r="F41" s="20">
        <f t="shared" si="3"/>
        <v>20000</v>
      </c>
    </row>
    <row r="42" spans="1:6" x14ac:dyDescent="0.25">
      <c r="A42" s="57" t="s">
        <v>33</v>
      </c>
      <c r="B42" s="16">
        <v>1</v>
      </c>
      <c r="C42" s="19"/>
      <c r="D42" s="43"/>
      <c r="E42" s="19"/>
      <c r="F42" s="20">
        <f t="shared" si="3"/>
        <v>10000</v>
      </c>
    </row>
    <row r="43" spans="1:6" x14ac:dyDescent="0.25">
      <c r="A43" s="57" t="s">
        <v>34</v>
      </c>
      <c r="B43" s="16">
        <v>2</v>
      </c>
      <c r="C43" s="19"/>
      <c r="D43" s="43"/>
      <c r="E43" s="19"/>
      <c r="F43" s="20">
        <f t="shared" si="3"/>
        <v>20000</v>
      </c>
    </row>
    <row r="44" spans="1:6" x14ac:dyDescent="0.25">
      <c r="A44" s="57" t="s">
        <v>64</v>
      </c>
      <c r="B44" s="16">
        <v>1</v>
      </c>
      <c r="C44" s="19"/>
      <c r="D44" s="43"/>
      <c r="E44" s="19"/>
      <c r="F44" s="20">
        <f t="shared" si="3"/>
        <v>10000</v>
      </c>
    </row>
    <row r="45" spans="1:6" x14ac:dyDescent="0.25">
      <c r="A45" s="57" t="s">
        <v>57</v>
      </c>
      <c r="B45" s="16">
        <v>14</v>
      </c>
      <c r="C45" s="19"/>
      <c r="D45" s="43"/>
      <c r="E45" s="19"/>
      <c r="F45" s="20">
        <f t="shared" si="3"/>
        <v>140000</v>
      </c>
    </row>
    <row r="46" spans="1:6" x14ac:dyDescent="0.25">
      <c r="A46" s="57" t="s">
        <v>35</v>
      </c>
      <c r="B46" s="16">
        <v>37</v>
      </c>
      <c r="C46" s="19"/>
      <c r="D46" s="43"/>
      <c r="E46" s="19"/>
      <c r="F46" s="20">
        <f t="shared" si="3"/>
        <v>370000</v>
      </c>
    </row>
    <row r="47" spans="1:6" x14ac:dyDescent="0.25">
      <c r="A47" s="57" t="s">
        <v>36</v>
      </c>
      <c r="B47" s="16">
        <v>1</v>
      </c>
      <c r="C47" s="19"/>
      <c r="D47" s="43"/>
      <c r="E47" s="19"/>
      <c r="F47" s="20">
        <f t="shared" si="3"/>
        <v>10000</v>
      </c>
    </row>
    <row r="48" spans="1:6" x14ac:dyDescent="0.25">
      <c r="A48" s="57" t="s">
        <v>37</v>
      </c>
      <c r="B48" s="16">
        <v>3</v>
      </c>
      <c r="C48" s="19"/>
      <c r="D48" s="43"/>
      <c r="E48" s="19"/>
      <c r="F48" s="20">
        <f t="shared" si="3"/>
        <v>30000</v>
      </c>
    </row>
    <row r="49" spans="1:6" x14ac:dyDescent="0.25">
      <c r="A49" s="57" t="s">
        <v>55</v>
      </c>
      <c r="B49" s="16">
        <v>1</v>
      </c>
      <c r="C49" s="19"/>
      <c r="D49" s="43"/>
      <c r="E49" s="19"/>
      <c r="F49" s="20">
        <f t="shared" si="3"/>
        <v>10000</v>
      </c>
    </row>
    <row r="50" spans="1:6" x14ac:dyDescent="0.25">
      <c r="A50" s="57" t="s">
        <v>38</v>
      </c>
      <c r="B50" s="16">
        <v>2</v>
      </c>
      <c r="C50" s="19"/>
      <c r="D50" s="43"/>
      <c r="E50" s="19"/>
      <c r="F50" s="20">
        <f t="shared" si="3"/>
        <v>20000</v>
      </c>
    </row>
    <row r="51" spans="1:6" x14ac:dyDescent="0.25">
      <c r="A51" s="57" t="s">
        <v>39</v>
      </c>
      <c r="B51" s="16">
        <v>4</v>
      </c>
      <c r="C51" s="19"/>
      <c r="D51" s="43"/>
      <c r="E51" s="19"/>
      <c r="F51" s="20">
        <f t="shared" si="3"/>
        <v>40000</v>
      </c>
    </row>
    <row r="52" spans="1:6" x14ac:dyDescent="0.25">
      <c r="A52" s="57" t="s">
        <v>65</v>
      </c>
      <c r="B52" s="16">
        <v>2</v>
      </c>
      <c r="C52" s="19"/>
      <c r="D52" s="18"/>
      <c r="E52" s="19"/>
      <c r="F52" s="20">
        <f t="shared" si="3"/>
        <v>20000</v>
      </c>
    </row>
    <row r="53" spans="1:6" x14ac:dyDescent="0.25">
      <c r="A53" s="58" t="s">
        <v>40</v>
      </c>
      <c r="B53" s="56">
        <v>1</v>
      </c>
      <c r="C53" s="19"/>
      <c r="D53" s="19"/>
      <c r="E53" s="19"/>
      <c r="F53" s="20">
        <f t="shared" si="3"/>
        <v>10000</v>
      </c>
    </row>
    <row r="54" spans="1:6" x14ac:dyDescent="0.25">
      <c r="A54" s="58" t="s">
        <v>41</v>
      </c>
      <c r="B54" s="56">
        <v>4</v>
      </c>
      <c r="C54" s="19"/>
      <c r="D54" s="19"/>
      <c r="E54" s="19"/>
      <c r="F54" s="20">
        <f t="shared" si="3"/>
        <v>40000</v>
      </c>
    </row>
    <row r="55" spans="1:6" x14ac:dyDescent="0.25">
      <c r="A55" s="58" t="s">
        <v>42</v>
      </c>
      <c r="B55" s="56">
        <v>3</v>
      </c>
      <c r="C55" s="19"/>
      <c r="D55" s="19"/>
      <c r="E55" s="19"/>
      <c r="F55" s="20">
        <f t="shared" si="3"/>
        <v>30000</v>
      </c>
    </row>
    <row r="56" spans="1:6" ht="15.75" thickBot="1" x14ac:dyDescent="0.3">
      <c r="A56" s="46" t="s">
        <v>43</v>
      </c>
      <c r="B56" s="47">
        <f>SUM(B28:B55)</f>
        <v>183</v>
      </c>
      <c r="C56" s="47"/>
      <c r="D56" s="47"/>
      <c r="E56" s="47"/>
      <c r="F56" s="59">
        <f>SUM(F28:F55)</f>
        <v>1830000</v>
      </c>
    </row>
    <row r="57" spans="1:6" ht="15.75" thickBot="1" x14ac:dyDescent="0.3">
      <c r="A57" s="60" t="s">
        <v>44</v>
      </c>
      <c r="B57" s="61">
        <f>B56+B26+B11</f>
        <v>788</v>
      </c>
      <c r="C57" s="61">
        <v>2414</v>
      </c>
      <c r="D57" s="61">
        <v>1812</v>
      </c>
      <c r="E57" s="61">
        <v>1219</v>
      </c>
      <c r="F57" s="62">
        <f t="shared" ref="F57" si="4">B57*10000</f>
        <v>7880000</v>
      </c>
    </row>
    <row r="60" spans="1:6" x14ac:dyDescent="0.25">
      <c r="A60" t="s">
        <v>45</v>
      </c>
      <c r="E60" t="s">
        <v>45</v>
      </c>
    </row>
    <row r="61" spans="1:6" x14ac:dyDescent="0.25">
      <c r="A61" t="s">
        <v>46</v>
      </c>
      <c r="E61" t="s">
        <v>47</v>
      </c>
    </row>
    <row r="62" spans="1:6" x14ac:dyDescent="0.25">
      <c r="A62" t="s">
        <v>48</v>
      </c>
      <c r="E62" t="s">
        <v>49</v>
      </c>
    </row>
    <row r="63" spans="1:6" x14ac:dyDescent="0.25">
      <c r="A63" s="63" t="s">
        <v>50</v>
      </c>
      <c r="E63" s="63" t="s">
        <v>51</v>
      </c>
      <c r="F63" s="63"/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 MENSUAL JUNIO 2019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Pipas</dc:creator>
  <cp:lastModifiedBy>Amalia Sandoval Aguilera</cp:lastModifiedBy>
  <cp:lastPrinted>2019-07-04T17:48:26Z</cp:lastPrinted>
  <dcterms:created xsi:type="dcterms:W3CDTF">2019-07-01T16:03:43Z</dcterms:created>
  <dcterms:modified xsi:type="dcterms:W3CDTF">2019-07-04T17:52:43Z</dcterms:modified>
</cp:coreProperties>
</file>