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600" windowHeight="9975" tabRatio="599" activeTab="6"/>
  </bookViews>
  <sheets>
    <sheet name="Totales al Corte" sheetId="13" r:id="rId1"/>
    <sheet name="Enero" sheetId="1" r:id="rId2"/>
    <sheet name="Febrero" sheetId="2" r:id="rId3"/>
    <sheet name="Marzo" sheetId="3" r:id="rId4"/>
    <sheet name="Abril" sheetId="4" r:id="rId5"/>
    <sheet name="Mayo" sheetId="5" r:id="rId6"/>
    <sheet name="Junio" sheetId="6" r:id="rId7"/>
    <sheet name="Julio" sheetId="7" r:id="rId8"/>
    <sheet name="Agosto" sheetId="8" r:id="rId9"/>
    <sheet name="Septiembre" sheetId="9" r:id="rId10"/>
    <sheet name="Octubre" sheetId="10" r:id="rId11"/>
    <sheet name="Noviembre" sheetId="11" r:id="rId12"/>
    <sheet name="Diciembre" sheetId="12" r:id="rId13"/>
  </sheets>
  <calcPr calcId="124519"/>
</workbook>
</file>

<file path=xl/calcChain.xml><?xml version="1.0" encoding="utf-8"?>
<calcChain xmlns="http://schemas.openxmlformats.org/spreadsheetml/2006/main">
  <c r="O33" i="4"/>
  <c r="P62" i="1"/>
  <c r="Q62"/>
  <c r="P63"/>
  <c r="Q63"/>
  <c r="P9" i="12" l="1"/>
  <c r="P10"/>
  <c r="P11"/>
  <c r="P8"/>
  <c r="P5"/>
  <c r="P9" i="11"/>
  <c r="P10"/>
  <c r="P11"/>
  <c r="P8"/>
  <c r="P5"/>
  <c r="P9" i="10"/>
  <c r="P10"/>
  <c r="P11"/>
  <c r="P8"/>
  <c r="P5"/>
  <c r="P9" i="9"/>
  <c r="P10"/>
  <c r="P11"/>
  <c r="P8"/>
  <c r="P5"/>
  <c r="P9" i="8"/>
  <c r="P10"/>
  <c r="P11"/>
  <c r="P8"/>
  <c r="P5"/>
  <c r="P9" i="7"/>
  <c r="P10"/>
  <c r="P11"/>
  <c r="P8"/>
  <c r="P5"/>
  <c r="P9" i="6"/>
  <c r="P10"/>
  <c r="P11"/>
  <c r="P8"/>
  <c r="P5"/>
  <c r="P9" i="5"/>
  <c r="P10"/>
  <c r="P11"/>
  <c r="P8"/>
  <c r="P5"/>
  <c r="P9" i="4"/>
  <c r="P10"/>
  <c r="P11"/>
  <c r="P8"/>
  <c r="P5"/>
  <c r="P9" i="3"/>
  <c r="P10"/>
  <c r="P11"/>
  <c r="P8"/>
  <c r="P5"/>
  <c r="P9" i="2"/>
  <c r="P10"/>
  <c r="P11"/>
  <c r="P8"/>
  <c r="P5"/>
  <c r="Q9" i="1"/>
  <c r="Q10"/>
  <c r="Q11"/>
  <c r="Q8"/>
  <c r="Q5"/>
  <c r="AN39" i="13" l="1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O38"/>
  <c r="AN38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O15"/>
  <c r="AN15"/>
  <c r="AN6"/>
  <c r="AO6"/>
  <c r="AN7"/>
  <c r="AO7"/>
  <c r="AN8"/>
  <c r="AO8"/>
  <c r="Q8" s="1"/>
  <c r="I8" s="1"/>
  <c r="E8" s="1"/>
  <c r="AN9"/>
  <c r="AO9"/>
  <c r="Q9" s="1"/>
  <c r="I9" s="1"/>
  <c r="E9" s="1"/>
  <c r="AN10"/>
  <c r="AO10"/>
  <c r="Q10" s="1"/>
  <c r="I10" s="1"/>
  <c r="E10" s="1"/>
  <c r="AN11"/>
  <c r="AO11"/>
  <c r="Q11" s="1"/>
  <c r="I11" s="1"/>
  <c r="E11" s="1"/>
  <c r="AO5"/>
  <c r="Q5" s="1"/>
  <c r="I5" s="1"/>
  <c r="E5" s="1"/>
  <c r="AN5"/>
  <c r="AL39"/>
  <c r="AM39"/>
  <c r="AL40"/>
  <c r="AM40"/>
  <c r="AL41"/>
  <c r="AM41"/>
  <c r="AL42"/>
  <c r="AM42"/>
  <c r="AL43"/>
  <c r="AM43"/>
  <c r="AL44"/>
  <c r="AM44"/>
  <c r="AL45"/>
  <c r="AM45"/>
  <c r="AL46"/>
  <c r="AM46"/>
  <c r="AL47"/>
  <c r="AM47"/>
  <c r="AL48"/>
  <c r="AM48"/>
  <c r="AL49"/>
  <c r="AM49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M38"/>
  <c r="AL38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M15"/>
  <c r="AL15"/>
  <c r="AL6"/>
  <c r="AM6"/>
  <c r="AL7"/>
  <c r="AM7"/>
  <c r="AL8"/>
  <c r="AM8"/>
  <c r="AL9"/>
  <c r="AM9"/>
  <c r="AL10"/>
  <c r="AM10"/>
  <c r="AL11"/>
  <c r="AM11"/>
  <c r="AM5"/>
  <c r="AL5"/>
  <c r="AJ39"/>
  <c r="P39" s="1"/>
  <c r="AK39"/>
  <c r="Q39" s="1"/>
  <c r="AJ40"/>
  <c r="P40" s="1"/>
  <c r="AK40"/>
  <c r="Q40" s="1"/>
  <c r="AJ41"/>
  <c r="P41" s="1"/>
  <c r="AK41"/>
  <c r="Q41" s="1"/>
  <c r="AJ42"/>
  <c r="P42" s="1"/>
  <c r="AK42"/>
  <c r="Q42" s="1"/>
  <c r="AJ43"/>
  <c r="P43" s="1"/>
  <c r="AK43"/>
  <c r="Q43" s="1"/>
  <c r="AJ44"/>
  <c r="P44" s="1"/>
  <c r="AK44"/>
  <c r="Q44" s="1"/>
  <c r="AJ45"/>
  <c r="P45" s="1"/>
  <c r="AK45"/>
  <c r="Q45" s="1"/>
  <c r="AJ46"/>
  <c r="P46" s="1"/>
  <c r="AK46"/>
  <c r="Q46" s="1"/>
  <c r="AJ47"/>
  <c r="P47" s="1"/>
  <c r="AK47"/>
  <c r="Q47" s="1"/>
  <c r="AJ48"/>
  <c r="P48" s="1"/>
  <c r="AK48"/>
  <c r="Q48" s="1"/>
  <c r="AJ49"/>
  <c r="P49" s="1"/>
  <c r="AK49"/>
  <c r="Q49" s="1"/>
  <c r="AJ50"/>
  <c r="P50" s="1"/>
  <c r="AK50"/>
  <c r="Q50" s="1"/>
  <c r="AJ51"/>
  <c r="P51" s="1"/>
  <c r="AK51"/>
  <c r="Q51" s="1"/>
  <c r="AJ52"/>
  <c r="P52" s="1"/>
  <c r="AK52"/>
  <c r="Q52" s="1"/>
  <c r="AJ53"/>
  <c r="P53" s="1"/>
  <c r="AK53"/>
  <c r="Q53" s="1"/>
  <c r="AJ54"/>
  <c r="P54" s="1"/>
  <c r="AK54"/>
  <c r="Q54" s="1"/>
  <c r="AJ55"/>
  <c r="P55" s="1"/>
  <c r="AK55"/>
  <c r="Q55" s="1"/>
  <c r="AJ56"/>
  <c r="P56" s="1"/>
  <c r="AK56"/>
  <c r="Q56" s="1"/>
  <c r="AJ57"/>
  <c r="P57" s="1"/>
  <c r="AK57"/>
  <c r="Q57" s="1"/>
  <c r="AJ58"/>
  <c r="P58" s="1"/>
  <c r="AK58"/>
  <c r="Q58" s="1"/>
  <c r="AJ59"/>
  <c r="P59" s="1"/>
  <c r="AK59"/>
  <c r="Q59" s="1"/>
  <c r="AJ60"/>
  <c r="P60" s="1"/>
  <c r="AK60"/>
  <c r="Q60" s="1"/>
  <c r="AJ61"/>
  <c r="P61" s="1"/>
  <c r="AK61"/>
  <c r="Q61" s="1"/>
  <c r="AJ62"/>
  <c r="P62" s="1"/>
  <c r="AK62"/>
  <c r="Q62" s="1"/>
  <c r="AK38"/>
  <c r="Q38" s="1"/>
  <c r="AJ38"/>
  <c r="P38" s="1"/>
  <c r="AJ16"/>
  <c r="P16" s="1"/>
  <c r="AK16"/>
  <c r="Q16" s="1"/>
  <c r="AJ17"/>
  <c r="P17" s="1"/>
  <c r="AK17"/>
  <c r="Q17" s="1"/>
  <c r="AJ18"/>
  <c r="P18" s="1"/>
  <c r="AK18"/>
  <c r="Q18" s="1"/>
  <c r="AJ19"/>
  <c r="P19" s="1"/>
  <c r="AK19"/>
  <c r="Q19" s="1"/>
  <c r="AJ20"/>
  <c r="P20" s="1"/>
  <c r="AK20"/>
  <c r="Q20" s="1"/>
  <c r="AJ21"/>
  <c r="P21" s="1"/>
  <c r="AK21"/>
  <c r="Q21" s="1"/>
  <c r="AJ22"/>
  <c r="P22" s="1"/>
  <c r="AK22"/>
  <c r="Q22" s="1"/>
  <c r="AJ23"/>
  <c r="P23" s="1"/>
  <c r="AK23"/>
  <c r="Q23" s="1"/>
  <c r="AJ24"/>
  <c r="P24" s="1"/>
  <c r="AK24"/>
  <c r="Q24" s="1"/>
  <c r="AJ25"/>
  <c r="P25" s="1"/>
  <c r="AK25"/>
  <c r="Q25" s="1"/>
  <c r="AJ26"/>
  <c r="P26" s="1"/>
  <c r="AK26"/>
  <c r="Q26" s="1"/>
  <c r="AJ27"/>
  <c r="P27" s="1"/>
  <c r="AK27"/>
  <c r="Q27" s="1"/>
  <c r="AJ28"/>
  <c r="P28" s="1"/>
  <c r="AK28"/>
  <c r="Q28" s="1"/>
  <c r="AJ29"/>
  <c r="P29" s="1"/>
  <c r="AK29"/>
  <c r="Q29" s="1"/>
  <c r="AJ30"/>
  <c r="P30" s="1"/>
  <c r="AK30"/>
  <c r="Q30" s="1"/>
  <c r="AJ31"/>
  <c r="P31" s="1"/>
  <c r="AK31"/>
  <c r="Q31" s="1"/>
  <c r="AJ32"/>
  <c r="P32" s="1"/>
  <c r="AK32"/>
  <c r="Q32" s="1"/>
  <c r="AJ33"/>
  <c r="P33" s="1"/>
  <c r="AK33"/>
  <c r="Q33" s="1"/>
  <c r="AJ34"/>
  <c r="P34" s="1"/>
  <c r="AK34"/>
  <c r="Q34" s="1"/>
  <c r="AK15"/>
  <c r="Q15" s="1"/>
  <c r="AJ15"/>
  <c r="P15" s="1"/>
  <c r="AJ6"/>
  <c r="P6" s="1"/>
  <c r="AK6"/>
  <c r="Q6" s="1"/>
  <c r="AJ7"/>
  <c r="P7" s="1"/>
  <c r="AK7"/>
  <c r="Q7" s="1"/>
  <c r="AJ8"/>
  <c r="P8" s="1"/>
  <c r="AK8"/>
  <c r="AJ9"/>
  <c r="P9" s="1"/>
  <c r="AK9"/>
  <c r="AJ10"/>
  <c r="P10" s="1"/>
  <c r="AK10"/>
  <c r="AJ11"/>
  <c r="P11" s="1"/>
  <c r="AK11"/>
  <c r="AK5"/>
  <c r="AJ5"/>
  <c r="P5" s="1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I38"/>
  <c r="AH38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I15"/>
  <c r="AH15"/>
  <c r="AH6"/>
  <c r="AI6"/>
  <c r="AH7"/>
  <c r="AI7"/>
  <c r="AH8"/>
  <c r="AI8"/>
  <c r="O8" s="1"/>
  <c r="AH9"/>
  <c r="AI9"/>
  <c r="O9" s="1"/>
  <c r="AH10"/>
  <c r="AI10"/>
  <c r="O10" s="1"/>
  <c r="AH11"/>
  <c r="AI11"/>
  <c r="O11" s="1"/>
  <c r="AI5"/>
  <c r="O5" s="1"/>
  <c r="AH5"/>
  <c r="AF39"/>
  <c r="AG39"/>
  <c r="AF40"/>
  <c r="AG40"/>
  <c r="AF41"/>
  <c r="AG41"/>
  <c r="AF42"/>
  <c r="AG42"/>
  <c r="AF43"/>
  <c r="AG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F56"/>
  <c r="AG56"/>
  <c r="AF57"/>
  <c r="AG57"/>
  <c r="AF58"/>
  <c r="AG58"/>
  <c r="AF59"/>
  <c r="AG59"/>
  <c r="AF60"/>
  <c r="AG60"/>
  <c r="AF61"/>
  <c r="AG61"/>
  <c r="AF62"/>
  <c r="AG62"/>
  <c r="AG38"/>
  <c r="AF38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G15"/>
  <c r="AF15"/>
  <c r="AF6"/>
  <c r="AG6"/>
  <c r="AF7"/>
  <c r="AG7"/>
  <c r="AF8"/>
  <c r="AG8"/>
  <c r="AF9"/>
  <c r="AG9"/>
  <c r="AF10"/>
  <c r="AG10"/>
  <c r="AF11"/>
  <c r="AG11"/>
  <c r="AG5"/>
  <c r="AF5"/>
  <c r="AD39"/>
  <c r="N39" s="1"/>
  <c r="H39" s="1"/>
  <c r="AE39"/>
  <c r="O39" s="1"/>
  <c r="I39" s="1"/>
  <c r="AD40"/>
  <c r="N40" s="1"/>
  <c r="H40" s="1"/>
  <c r="AE40"/>
  <c r="O40" s="1"/>
  <c r="I40" s="1"/>
  <c r="AD41"/>
  <c r="N41" s="1"/>
  <c r="H41" s="1"/>
  <c r="AE41"/>
  <c r="O41" s="1"/>
  <c r="I41" s="1"/>
  <c r="AD42"/>
  <c r="N42" s="1"/>
  <c r="H42" s="1"/>
  <c r="AE42"/>
  <c r="O42" s="1"/>
  <c r="I42" s="1"/>
  <c r="AD43"/>
  <c r="N43" s="1"/>
  <c r="H43" s="1"/>
  <c r="AE43"/>
  <c r="O43" s="1"/>
  <c r="I43" s="1"/>
  <c r="AD44"/>
  <c r="N44" s="1"/>
  <c r="H44" s="1"/>
  <c r="AE44"/>
  <c r="O44" s="1"/>
  <c r="I44" s="1"/>
  <c r="AD45"/>
  <c r="N45" s="1"/>
  <c r="H45" s="1"/>
  <c r="AE45"/>
  <c r="O45" s="1"/>
  <c r="I45" s="1"/>
  <c r="AD46"/>
  <c r="N46" s="1"/>
  <c r="H46" s="1"/>
  <c r="AE46"/>
  <c r="O46" s="1"/>
  <c r="I46" s="1"/>
  <c r="AD47"/>
  <c r="N47" s="1"/>
  <c r="H47" s="1"/>
  <c r="AE47"/>
  <c r="O47" s="1"/>
  <c r="I47" s="1"/>
  <c r="AD48"/>
  <c r="N48" s="1"/>
  <c r="H48" s="1"/>
  <c r="AE48"/>
  <c r="O48" s="1"/>
  <c r="I48" s="1"/>
  <c r="AD49"/>
  <c r="N49" s="1"/>
  <c r="H49" s="1"/>
  <c r="AE49"/>
  <c r="O49" s="1"/>
  <c r="I49" s="1"/>
  <c r="AD50"/>
  <c r="N50" s="1"/>
  <c r="H50" s="1"/>
  <c r="AE50"/>
  <c r="O50" s="1"/>
  <c r="I50" s="1"/>
  <c r="AD51"/>
  <c r="N51" s="1"/>
  <c r="H51" s="1"/>
  <c r="AE51"/>
  <c r="O51" s="1"/>
  <c r="I51" s="1"/>
  <c r="AD52"/>
  <c r="N52" s="1"/>
  <c r="H52" s="1"/>
  <c r="AE52"/>
  <c r="O52" s="1"/>
  <c r="I52" s="1"/>
  <c r="AD53"/>
  <c r="N53" s="1"/>
  <c r="H53" s="1"/>
  <c r="AE53"/>
  <c r="O53" s="1"/>
  <c r="I53" s="1"/>
  <c r="AD54"/>
  <c r="N54" s="1"/>
  <c r="H54" s="1"/>
  <c r="AE54"/>
  <c r="O54" s="1"/>
  <c r="I54" s="1"/>
  <c r="AD55"/>
  <c r="N55" s="1"/>
  <c r="H55" s="1"/>
  <c r="AE55"/>
  <c r="O55" s="1"/>
  <c r="I55" s="1"/>
  <c r="AD56"/>
  <c r="N56" s="1"/>
  <c r="H56" s="1"/>
  <c r="AE56"/>
  <c r="O56" s="1"/>
  <c r="I56" s="1"/>
  <c r="AD57"/>
  <c r="N57" s="1"/>
  <c r="H57" s="1"/>
  <c r="AE57"/>
  <c r="O57" s="1"/>
  <c r="I57" s="1"/>
  <c r="AD58"/>
  <c r="N58" s="1"/>
  <c r="H58" s="1"/>
  <c r="AE58"/>
  <c r="O58" s="1"/>
  <c r="I58" s="1"/>
  <c r="AD59"/>
  <c r="N59" s="1"/>
  <c r="H59" s="1"/>
  <c r="AE59"/>
  <c r="O59" s="1"/>
  <c r="I59" s="1"/>
  <c r="AD60"/>
  <c r="N60" s="1"/>
  <c r="H60" s="1"/>
  <c r="AE60"/>
  <c r="O60" s="1"/>
  <c r="I60" s="1"/>
  <c r="AD61"/>
  <c r="N61" s="1"/>
  <c r="H61" s="1"/>
  <c r="AE61"/>
  <c r="O61" s="1"/>
  <c r="I61" s="1"/>
  <c r="AD62"/>
  <c r="N62" s="1"/>
  <c r="H62" s="1"/>
  <c r="AE62"/>
  <c r="O62" s="1"/>
  <c r="I62" s="1"/>
  <c r="AE38"/>
  <c r="O38" s="1"/>
  <c r="I38" s="1"/>
  <c r="AD38"/>
  <c r="N38" s="1"/>
  <c r="H38" s="1"/>
  <c r="AD16"/>
  <c r="N16" s="1"/>
  <c r="H16" s="1"/>
  <c r="AE16"/>
  <c r="O16" s="1"/>
  <c r="I16" s="1"/>
  <c r="AD17"/>
  <c r="N17" s="1"/>
  <c r="H17" s="1"/>
  <c r="AE17"/>
  <c r="O17" s="1"/>
  <c r="I17" s="1"/>
  <c r="AD18"/>
  <c r="N18" s="1"/>
  <c r="H18" s="1"/>
  <c r="AE18"/>
  <c r="O18" s="1"/>
  <c r="I18" s="1"/>
  <c r="AD19"/>
  <c r="N19" s="1"/>
  <c r="H19" s="1"/>
  <c r="AE19"/>
  <c r="O19" s="1"/>
  <c r="I19" s="1"/>
  <c r="AD20"/>
  <c r="N20" s="1"/>
  <c r="H20" s="1"/>
  <c r="AE20"/>
  <c r="O20" s="1"/>
  <c r="I20" s="1"/>
  <c r="AD21"/>
  <c r="N21" s="1"/>
  <c r="H21" s="1"/>
  <c r="AE21"/>
  <c r="O21" s="1"/>
  <c r="I21" s="1"/>
  <c r="AD22"/>
  <c r="N22" s="1"/>
  <c r="H22" s="1"/>
  <c r="AE22"/>
  <c r="O22" s="1"/>
  <c r="I22" s="1"/>
  <c r="AD23"/>
  <c r="N23" s="1"/>
  <c r="H23" s="1"/>
  <c r="AE23"/>
  <c r="O23" s="1"/>
  <c r="I23" s="1"/>
  <c r="AD24"/>
  <c r="N24" s="1"/>
  <c r="H24" s="1"/>
  <c r="AE24"/>
  <c r="O24" s="1"/>
  <c r="I24" s="1"/>
  <c r="AD25"/>
  <c r="N25" s="1"/>
  <c r="H25" s="1"/>
  <c r="AE25"/>
  <c r="O25" s="1"/>
  <c r="I25" s="1"/>
  <c r="AD26"/>
  <c r="N26" s="1"/>
  <c r="H26" s="1"/>
  <c r="AE26"/>
  <c r="O26" s="1"/>
  <c r="I26" s="1"/>
  <c r="AD27"/>
  <c r="N27" s="1"/>
  <c r="H27" s="1"/>
  <c r="AE27"/>
  <c r="O27" s="1"/>
  <c r="I27" s="1"/>
  <c r="AD28"/>
  <c r="N28" s="1"/>
  <c r="H28" s="1"/>
  <c r="AE28"/>
  <c r="O28" s="1"/>
  <c r="I28" s="1"/>
  <c r="AD29"/>
  <c r="N29" s="1"/>
  <c r="H29" s="1"/>
  <c r="AE29"/>
  <c r="O29" s="1"/>
  <c r="I29" s="1"/>
  <c r="AD30"/>
  <c r="N30" s="1"/>
  <c r="H30" s="1"/>
  <c r="AE30"/>
  <c r="O30" s="1"/>
  <c r="I30" s="1"/>
  <c r="AD31"/>
  <c r="N31" s="1"/>
  <c r="H31" s="1"/>
  <c r="AE31"/>
  <c r="O31" s="1"/>
  <c r="I31" s="1"/>
  <c r="AD32"/>
  <c r="N32" s="1"/>
  <c r="H32" s="1"/>
  <c r="AE32"/>
  <c r="O32" s="1"/>
  <c r="I32" s="1"/>
  <c r="AD33"/>
  <c r="N33" s="1"/>
  <c r="H33" s="1"/>
  <c r="AE33"/>
  <c r="O33" s="1"/>
  <c r="I33" s="1"/>
  <c r="AD34"/>
  <c r="N34" s="1"/>
  <c r="H34" s="1"/>
  <c r="AE34"/>
  <c r="O34" s="1"/>
  <c r="I34" s="1"/>
  <c r="AE15"/>
  <c r="O15" s="1"/>
  <c r="I15" s="1"/>
  <c r="AD15"/>
  <c r="N15" s="1"/>
  <c r="H15" s="1"/>
  <c r="AD6"/>
  <c r="N6" s="1"/>
  <c r="AE6"/>
  <c r="O6" s="1"/>
  <c r="I6" s="1"/>
  <c r="AD7"/>
  <c r="N7" s="1"/>
  <c r="AE7"/>
  <c r="O7" s="1"/>
  <c r="I7" s="1"/>
  <c r="AD8"/>
  <c r="N8" s="1"/>
  <c r="AE8"/>
  <c r="AD9"/>
  <c r="N9" s="1"/>
  <c r="AE9"/>
  <c r="AD10"/>
  <c r="N10" s="1"/>
  <c r="AE10"/>
  <c r="AD11"/>
  <c r="N11" s="1"/>
  <c r="H11" s="1"/>
  <c r="AE11"/>
  <c r="AE5"/>
  <c r="AD5"/>
  <c r="N5" s="1"/>
  <c r="H5" s="1"/>
  <c r="AC8"/>
  <c r="M8" s="1"/>
  <c r="G8" s="1"/>
  <c r="AC9"/>
  <c r="M9" s="1"/>
  <c r="G9" s="1"/>
  <c r="AC10"/>
  <c r="M10" s="1"/>
  <c r="G10" s="1"/>
  <c r="AC11"/>
  <c r="M11" s="1"/>
  <c r="G11" s="1"/>
  <c r="AC5"/>
  <c r="M5" s="1"/>
  <c r="G5" s="1"/>
  <c r="AA8"/>
  <c r="AA9"/>
  <c r="AA10"/>
  <c r="AA11"/>
  <c r="AA5"/>
  <c r="Y8"/>
  <c r="Y9"/>
  <c r="Y10"/>
  <c r="Y11"/>
  <c r="Y5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W38"/>
  <c r="V38"/>
  <c r="V33"/>
  <c r="W33"/>
  <c r="V6"/>
  <c r="W6"/>
  <c r="V7"/>
  <c r="W7"/>
  <c r="V8"/>
  <c r="W8"/>
  <c r="K8" s="1"/>
  <c r="V9"/>
  <c r="W9"/>
  <c r="K9" s="1"/>
  <c r="V10"/>
  <c r="W10"/>
  <c r="K10" s="1"/>
  <c r="V11"/>
  <c r="W11"/>
  <c r="K11" s="1"/>
  <c r="W5"/>
  <c r="K5" s="1"/>
  <c r="V5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U38"/>
  <c r="T38"/>
  <c r="T31"/>
  <c r="U31"/>
  <c r="T32"/>
  <c r="U32"/>
  <c r="T33"/>
  <c r="U33"/>
  <c r="T6"/>
  <c r="U6"/>
  <c r="T7"/>
  <c r="U7"/>
  <c r="T8"/>
  <c r="U8"/>
  <c r="T9"/>
  <c r="U9"/>
  <c r="T10"/>
  <c r="U10"/>
  <c r="U11"/>
  <c r="U5"/>
  <c r="T5"/>
  <c r="O30" i="11"/>
  <c r="P31" i="9"/>
  <c r="O31"/>
  <c r="O30"/>
  <c r="O30" i="8"/>
  <c r="O31" i="12"/>
  <c r="P31"/>
  <c r="O31" i="11"/>
  <c r="P31"/>
  <c r="O31" i="10"/>
  <c r="P31"/>
  <c r="O31" i="8"/>
  <c r="P31"/>
  <c r="O31" i="7"/>
  <c r="P31"/>
  <c r="O31" i="5"/>
  <c r="Z31" i="13" s="1"/>
  <c r="P31" i="5"/>
  <c r="AA31" i="13" s="1"/>
  <c r="O31" i="4"/>
  <c r="X31" i="13" s="1"/>
  <c r="P31" i="4"/>
  <c r="Y31" i="13" s="1"/>
  <c r="O31" i="6"/>
  <c r="AB31" i="13" s="1"/>
  <c r="P31" i="6"/>
  <c r="AC31" i="13" s="1"/>
  <c r="P31" i="2"/>
  <c r="O31"/>
  <c r="Q31" i="1"/>
  <c r="S31" i="13" s="1"/>
  <c r="P31" i="1"/>
  <c r="R31" i="13" s="1"/>
  <c r="P31" i="3"/>
  <c r="W31" i="13" s="1"/>
  <c r="O31" i="3"/>
  <c r="V31" i="13" s="1"/>
  <c r="M31" l="1"/>
  <c r="L31"/>
  <c r="J31"/>
  <c r="H10"/>
  <c r="H8"/>
  <c r="H7"/>
  <c r="H6"/>
  <c r="H9"/>
  <c r="K31"/>
  <c r="G31" s="1"/>
  <c r="E31" s="1"/>
  <c r="P62" i="1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11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10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9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8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7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O34"/>
  <c r="P33"/>
  <c r="O33"/>
  <c r="P32"/>
  <c r="O32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O11"/>
  <c r="O10"/>
  <c r="O9"/>
  <c r="O8"/>
  <c r="P7"/>
  <c r="O7"/>
  <c r="P6"/>
  <c r="O6"/>
  <c r="O5"/>
  <c r="P62" i="6"/>
  <c r="AC62" i="13" s="1"/>
  <c r="O62" i="6"/>
  <c r="AB62" i="13" s="1"/>
  <c r="P61" i="6"/>
  <c r="AC61" i="13" s="1"/>
  <c r="O61" i="6"/>
  <c r="AB61" i="13" s="1"/>
  <c r="P60" i="6"/>
  <c r="AC60" i="13" s="1"/>
  <c r="O60" i="6"/>
  <c r="AB60" i="13" s="1"/>
  <c r="P59" i="6"/>
  <c r="AC59" i="13" s="1"/>
  <c r="O59" i="6"/>
  <c r="AB59" i="13" s="1"/>
  <c r="P58" i="6"/>
  <c r="AC58" i="13" s="1"/>
  <c r="O58" i="6"/>
  <c r="AB58" i="13" s="1"/>
  <c r="P57" i="6"/>
  <c r="AC57" i="13" s="1"/>
  <c r="O57" i="6"/>
  <c r="AB57" i="13" s="1"/>
  <c r="P56" i="6"/>
  <c r="AC56" i="13" s="1"/>
  <c r="O56" i="6"/>
  <c r="AB56" i="13" s="1"/>
  <c r="P55" i="6"/>
  <c r="AC55" i="13" s="1"/>
  <c r="O55" i="6"/>
  <c r="AB55" i="13" s="1"/>
  <c r="P54" i="6"/>
  <c r="AC54" i="13" s="1"/>
  <c r="O54" i="6"/>
  <c r="AB54" i="13" s="1"/>
  <c r="P53" i="6"/>
  <c r="AC53" i="13" s="1"/>
  <c r="O53" i="6"/>
  <c r="AB53" i="13" s="1"/>
  <c r="P52" i="6"/>
  <c r="AC52" i="13" s="1"/>
  <c r="O52" i="6"/>
  <c r="AB52" i="13" s="1"/>
  <c r="P51" i="6"/>
  <c r="AC51" i="13" s="1"/>
  <c r="O51" i="6"/>
  <c r="AB51" i="13" s="1"/>
  <c r="P50" i="6"/>
  <c r="AC50" i="13" s="1"/>
  <c r="O50" i="6"/>
  <c r="AB50" i="13" s="1"/>
  <c r="P49" i="6"/>
  <c r="AC49" i="13" s="1"/>
  <c r="O49" i="6"/>
  <c r="AB49" i="13" s="1"/>
  <c r="P48" i="6"/>
  <c r="AC48" i="13" s="1"/>
  <c r="O48" i="6"/>
  <c r="AB48" i="13" s="1"/>
  <c r="P47" i="6"/>
  <c r="AC47" i="13" s="1"/>
  <c r="O47" i="6"/>
  <c r="AB47" i="13" s="1"/>
  <c r="P46" i="6"/>
  <c r="AC46" i="13" s="1"/>
  <c r="O46" i="6"/>
  <c r="AB46" i="13" s="1"/>
  <c r="P45" i="6"/>
  <c r="AC45" i="13" s="1"/>
  <c r="O45" i="6"/>
  <c r="AB45" i="13" s="1"/>
  <c r="P44" i="6"/>
  <c r="AC44" i="13" s="1"/>
  <c r="O44" i="6"/>
  <c r="AB44" i="13" s="1"/>
  <c r="P43" i="6"/>
  <c r="AC43" i="13" s="1"/>
  <c r="O43" i="6"/>
  <c r="AB43" i="13" s="1"/>
  <c r="P42" i="6"/>
  <c r="AC42" i="13" s="1"/>
  <c r="O42" i="6"/>
  <c r="AB42" i="13" s="1"/>
  <c r="P41" i="6"/>
  <c r="AC41" i="13" s="1"/>
  <c r="O41" i="6"/>
  <c r="AB41" i="13" s="1"/>
  <c r="P40" i="6"/>
  <c r="AC40" i="13" s="1"/>
  <c r="O40" i="6"/>
  <c r="AB40" i="13" s="1"/>
  <c r="P39" i="6"/>
  <c r="AC39" i="13" s="1"/>
  <c r="O39" i="6"/>
  <c r="AB39" i="13" s="1"/>
  <c r="P38" i="6"/>
  <c r="AC38" i="13" s="1"/>
  <c r="O38" i="6"/>
  <c r="AB38" i="13" s="1"/>
  <c r="P34" i="6"/>
  <c r="AC34" i="13" s="1"/>
  <c r="O34" i="6"/>
  <c r="AB34" i="13" s="1"/>
  <c r="AC33"/>
  <c r="AB33"/>
  <c r="P32" i="6"/>
  <c r="AC32" i="13" s="1"/>
  <c r="O32" i="6"/>
  <c r="AB32" i="13" s="1"/>
  <c r="P30" i="6"/>
  <c r="AC30" i="13" s="1"/>
  <c r="O30" i="6"/>
  <c r="AB30" i="13" s="1"/>
  <c r="P29" i="6"/>
  <c r="AC29" i="13" s="1"/>
  <c r="O29" i="6"/>
  <c r="AB29" i="13" s="1"/>
  <c r="P28" i="6"/>
  <c r="AC28" i="13" s="1"/>
  <c r="O28" i="6"/>
  <c r="AB28" i="13" s="1"/>
  <c r="P27" i="6"/>
  <c r="AC27" i="13" s="1"/>
  <c r="O27" i="6"/>
  <c r="AB27" i="13" s="1"/>
  <c r="P26" i="6"/>
  <c r="AC26" i="13" s="1"/>
  <c r="O26" i="6"/>
  <c r="AB26" i="13" s="1"/>
  <c r="P25" i="6"/>
  <c r="AC25" i="13" s="1"/>
  <c r="O25" i="6"/>
  <c r="AB25" i="13" s="1"/>
  <c r="P24" i="6"/>
  <c r="AC24" i="13" s="1"/>
  <c r="O24" i="6"/>
  <c r="AB24" i="13" s="1"/>
  <c r="P23" i="6"/>
  <c r="AC23" i="13" s="1"/>
  <c r="O23" i="6"/>
  <c r="AB23" i="13" s="1"/>
  <c r="P22" i="6"/>
  <c r="AC22" i="13" s="1"/>
  <c r="O22" i="6"/>
  <c r="AB22" i="13" s="1"/>
  <c r="P21" i="6"/>
  <c r="AC21" i="13" s="1"/>
  <c r="O21" i="6"/>
  <c r="AB21" i="13" s="1"/>
  <c r="P20" i="6"/>
  <c r="AC20" i="13" s="1"/>
  <c r="O20" i="6"/>
  <c r="AB20" i="13" s="1"/>
  <c r="P19" i="6"/>
  <c r="AC19" i="13" s="1"/>
  <c r="O19" i="6"/>
  <c r="AB19" i="13" s="1"/>
  <c r="P18" i="6"/>
  <c r="AC18" i="13" s="1"/>
  <c r="O18" i="6"/>
  <c r="AB18" i="13" s="1"/>
  <c r="P17" i="6"/>
  <c r="AC17" i="13" s="1"/>
  <c r="O17" i="6"/>
  <c r="AB17" i="13" s="1"/>
  <c r="P16" i="6"/>
  <c r="AC16" i="13" s="1"/>
  <c r="O16" i="6"/>
  <c r="AB16" i="13" s="1"/>
  <c r="P15" i="6"/>
  <c r="AC15" i="13" s="1"/>
  <c r="O15" i="6"/>
  <c r="AB15" i="13" s="1"/>
  <c r="O11" i="6"/>
  <c r="AB11" i="13" s="1"/>
  <c r="O10" i="6"/>
  <c r="AB10" i="13" s="1"/>
  <c r="O9" i="6"/>
  <c r="AB9" i="13" s="1"/>
  <c r="O8" i="6"/>
  <c r="AB8" i="13" s="1"/>
  <c r="P7" i="6"/>
  <c r="AC7" i="13" s="1"/>
  <c r="O7" i="6"/>
  <c r="AB7" i="13" s="1"/>
  <c r="P6" i="6"/>
  <c r="AC6" i="13" s="1"/>
  <c r="O6" i="6"/>
  <c r="AB6" i="13" s="1"/>
  <c r="O5" i="6"/>
  <c r="AB5" i="13" s="1"/>
  <c r="P62" i="5"/>
  <c r="AA62" i="13" s="1"/>
  <c r="O62" i="5"/>
  <c r="Z62" i="13" s="1"/>
  <c r="P61" i="5"/>
  <c r="AA61" i="13" s="1"/>
  <c r="O61" i="5"/>
  <c r="Z61" i="13" s="1"/>
  <c r="P60" i="5"/>
  <c r="AA60" i="13" s="1"/>
  <c r="O60" i="5"/>
  <c r="Z60" i="13" s="1"/>
  <c r="P59" i="5"/>
  <c r="AA59" i="13" s="1"/>
  <c r="O59" i="5"/>
  <c r="Z59" i="13" s="1"/>
  <c r="P58" i="5"/>
  <c r="AA58" i="13" s="1"/>
  <c r="O58" i="5"/>
  <c r="Z58" i="13" s="1"/>
  <c r="P57" i="5"/>
  <c r="AA57" i="13" s="1"/>
  <c r="O57" i="5"/>
  <c r="Z57" i="13" s="1"/>
  <c r="P56" i="5"/>
  <c r="AA56" i="13" s="1"/>
  <c r="O56" i="5"/>
  <c r="Z56" i="13" s="1"/>
  <c r="P55" i="5"/>
  <c r="AA55" i="13" s="1"/>
  <c r="O55" i="5"/>
  <c r="Z55" i="13" s="1"/>
  <c r="P54" i="5"/>
  <c r="AA54" i="13" s="1"/>
  <c r="O54" i="5"/>
  <c r="Z54" i="13" s="1"/>
  <c r="P53" i="5"/>
  <c r="AA53" i="13" s="1"/>
  <c r="O53" i="5"/>
  <c r="Z53" i="13" s="1"/>
  <c r="P52" i="5"/>
  <c r="AA52" i="13" s="1"/>
  <c r="O52" i="5"/>
  <c r="Z52" i="13" s="1"/>
  <c r="P51" i="5"/>
  <c r="AA51" i="13" s="1"/>
  <c r="O51" i="5"/>
  <c r="Z51" i="13" s="1"/>
  <c r="P50" i="5"/>
  <c r="AA50" i="13" s="1"/>
  <c r="O50" i="5"/>
  <c r="Z50" i="13" s="1"/>
  <c r="P49" i="5"/>
  <c r="AA49" i="13" s="1"/>
  <c r="O49" i="5"/>
  <c r="Z49" i="13" s="1"/>
  <c r="P48" i="5"/>
  <c r="AA48" i="13" s="1"/>
  <c r="O48" i="5"/>
  <c r="Z48" i="13" s="1"/>
  <c r="P47" i="5"/>
  <c r="AA47" i="13" s="1"/>
  <c r="O47" i="5"/>
  <c r="Z47" i="13" s="1"/>
  <c r="P46" i="5"/>
  <c r="AA46" i="13" s="1"/>
  <c r="O46" i="5"/>
  <c r="Z46" i="13" s="1"/>
  <c r="P45" i="5"/>
  <c r="AA45" i="13" s="1"/>
  <c r="O45" i="5"/>
  <c r="Z45" i="13" s="1"/>
  <c r="P44" i="5"/>
  <c r="AA44" i="13" s="1"/>
  <c r="O44" i="5"/>
  <c r="Z44" i="13" s="1"/>
  <c r="P43" i="5"/>
  <c r="AA43" i="13" s="1"/>
  <c r="O43" i="5"/>
  <c r="Z43" i="13" s="1"/>
  <c r="P42" i="5"/>
  <c r="AA42" i="13" s="1"/>
  <c r="O42" i="5"/>
  <c r="Z42" i="13" s="1"/>
  <c r="P41" i="5"/>
  <c r="AA41" i="13" s="1"/>
  <c r="O41" i="5"/>
  <c r="Z41" i="13" s="1"/>
  <c r="P40" i="5"/>
  <c r="AA40" i="13" s="1"/>
  <c r="O40" i="5"/>
  <c r="Z40" i="13" s="1"/>
  <c r="P39" i="5"/>
  <c r="AA39" i="13" s="1"/>
  <c r="O39" i="5"/>
  <c r="Z39" i="13" s="1"/>
  <c r="P38" i="5"/>
  <c r="AA38" i="13" s="1"/>
  <c r="O38" i="5"/>
  <c r="Z38" i="13" s="1"/>
  <c r="P34" i="5"/>
  <c r="AA34" i="13" s="1"/>
  <c r="O34" i="5"/>
  <c r="Z34" i="13" s="1"/>
  <c r="P33" i="5"/>
  <c r="AA33" i="13" s="1"/>
  <c r="O33" i="5"/>
  <c r="Z33" i="13" s="1"/>
  <c r="P32" i="5"/>
  <c r="AA32" i="13" s="1"/>
  <c r="O32" i="5"/>
  <c r="Z32" i="13" s="1"/>
  <c r="P30" i="5"/>
  <c r="AA30" i="13" s="1"/>
  <c r="O30" i="5"/>
  <c r="Z30" i="13" s="1"/>
  <c r="P29" i="5"/>
  <c r="AA29" i="13" s="1"/>
  <c r="O29" i="5"/>
  <c r="Z29" i="13" s="1"/>
  <c r="P28" i="5"/>
  <c r="AA28" i="13" s="1"/>
  <c r="O28" i="5"/>
  <c r="Z28" i="13" s="1"/>
  <c r="P27" i="5"/>
  <c r="AA27" i="13" s="1"/>
  <c r="O27" i="5"/>
  <c r="Z27" i="13" s="1"/>
  <c r="P26" i="5"/>
  <c r="AA26" i="13" s="1"/>
  <c r="O26" i="5"/>
  <c r="Z26" i="13" s="1"/>
  <c r="P25" i="5"/>
  <c r="AA25" i="13" s="1"/>
  <c r="O25" i="5"/>
  <c r="Z25" i="13" s="1"/>
  <c r="P24" i="5"/>
  <c r="AA24" i="13" s="1"/>
  <c r="O24" i="5"/>
  <c r="Z24" i="13" s="1"/>
  <c r="P23" i="5"/>
  <c r="AA23" i="13" s="1"/>
  <c r="O23" i="5"/>
  <c r="Z23" i="13" s="1"/>
  <c r="P22" i="5"/>
  <c r="AA22" i="13" s="1"/>
  <c r="O22" i="5"/>
  <c r="Z22" i="13" s="1"/>
  <c r="P21" i="5"/>
  <c r="AA21" i="13" s="1"/>
  <c r="O21" i="5"/>
  <c r="Z21" i="13" s="1"/>
  <c r="P20" i="5"/>
  <c r="AA20" i="13" s="1"/>
  <c r="O20" i="5"/>
  <c r="Z20" i="13" s="1"/>
  <c r="P19" i="5"/>
  <c r="AA19" i="13" s="1"/>
  <c r="O19" i="5"/>
  <c r="Z19" i="13" s="1"/>
  <c r="P18" i="5"/>
  <c r="AA18" i="13" s="1"/>
  <c r="O18" i="5"/>
  <c r="Z18" i="13" s="1"/>
  <c r="P17" i="5"/>
  <c r="AA17" i="13" s="1"/>
  <c r="O17" i="5"/>
  <c r="Z17" i="13" s="1"/>
  <c r="P16" i="5"/>
  <c r="AA16" i="13" s="1"/>
  <c r="O16" i="5"/>
  <c r="Z16" i="13" s="1"/>
  <c r="P15" i="5"/>
  <c r="AA15" i="13" s="1"/>
  <c r="O15" i="5"/>
  <c r="Z15" i="13" s="1"/>
  <c r="O11" i="5"/>
  <c r="Z11" i="13" s="1"/>
  <c r="O10" i="5"/>
  <c r="Z10" i="13" s="1"/>
  <c r="O9" i="5"/>
  <c r="Z9" i="13" s="1"/>
  <c r="O8" i="5"/>
  <c r="Z8" i="13" s="1"/>
  <c r="P7" i="5"/>
  <c r="AA7" i="13" s="1"/>
  <c r="O7" i="5"/>
  <c r="Z7" i="13" s="1"/>
  <c r="P6" i="5"/>
  <c r="AA6" i="13" s="1"/>
  <c r="O6" i="5"/>
  <c r="Z6" i="13" s="1"/>
  <c r="O5" i="5"/>
  <c r="Z5" i="13" s="1"/>
  <c r="P62" i="4"/>
  <c r="Y62" i="13" s="1"/>
  <c r="M62" s="1"/>
  <c r="O62" i="4"/>
  <c r="X62" i="13" s="1"/>
  <c r="L62" s="1"/>
  <c r="P61" i="4"/>
  <c r="Y61" i="13" s="1"/>
  <c r="M61" s="1"/>
  <c r="O61" i="4"/>
  <c r="X61" i="13" s="1"/>
  <c r="L61" s="1"/>
  <c r="P60" i="4"/>
  <c r="Y60" i="13" s="1"/>
  <c r="M60" s="1"/>
  <c r="O60" i="4"/>
  <c r="X60" i="13" s="1"/>
  <c r="L60" s="1"/>
  <c r="P59" i="4"/>
  <c r="Y59" i="13" s="1"/>
  <c r="M59" s="1"/>
  <c r="O59" i="4"/>
  <c r="X59" i="13" s="1"/>
  <c r="L59" s="1"/>
  <c r="P58" i="4"/>
  <c r="Y58" i="13" s="1"/>
  <c r="M58" s="1"/>
  <c r="O58" i="4"/>
  <c r="X58" i="13" s="1"/>
  <c r="L58" s="1"/>
  <c r="P57" i="4"/>
  <c r="Y57" i="13" s="1"/>
  <c r="M57" s="1"/>
  <c r="O57" i="4"/>
  <c r="X57" i="13" s="1"/>
  <c r="L57" s="1"/>
  <c r="P56" i="4"/>
  <c r="Y56" i="13" s="1"/>
  <c r="M56" s="1"/>
  <c r="O56" i="4"/>
  <c r="X56" i="13" s="1"/>
  <c r="L56" s="1"/>
  <c r="P55" i="4"/>
  <c r="Y55" i="13" s="1"/>
  <c r="M55" s="1"/>
  <c r="O55" i="4"/>
  <c r="X55" i="13" s="1"/>
  <c r="L55" s="1"/>
  <c r="P54" i="4"/>
  <c r="Y54" i="13" s="1"/>
  <c r="M54" s="1"/>
  <c r="O54" i="4"/>
  <c r="X54" i="13" s="1"/>
  <c r="L54" s="1"/>
  <c r="P53" i="4"/>
  <c r="Y53" i="13" s="1"/>
  <c r="M53" s="1"/>
  <c r="O53" i="4"/>
  <c r="X53" i="13" s="1"/>
  <c r="L53" s="1"/>
  <c r="P52" i="4"/>
  <c r="Y52" i="13" s="1"/>
  <c r="M52" s="1"/>
  <c r="O52" i="4"/>
  <c r="X52" i="13" s="1"/>
  <c r="L52" s="1"/>
  <c r="P51" i="4"/>
  <c r="Y51" i="13" s="1"/>
  <c r="M51" s="1"/>
  <c r="O51" i="4"/>
  <c r="X51" i="13" s="1"/>
  <c r="L51" s="1"/>
  <c r="P50" i="4"/>
  <c r="Y50" i="13" s="1"/>
  <c r="M50" s="1"/>
  <c r="O50" i="4"/>
  <c r="X50" i="13" s="1"/>
  <c r="L50" s="1"/>
  <c r="P49" i="4"/>
  <c r="Y49" i="13" s="1"/>
  <c r="M49" s="1"/>
  <c r="O49" i="4"/>
  <c r="X49" i="13" s="1"/>
  <c r="L49" s="1"/>
  <c r="P48" i="4"/>
  <c r="Y48" i="13" s="1"/>
  <c r="M48" s="1"/>
  <c r="O48" i="4"/>
  <c r="X48" i="13" s="1"/>
  <c r="L48" s="1"/>
  <c r="P47" i="4"/>
  <c r="Y47" i="13" s="1"/>
  <c r="M47" s="1"/>
  <c r="O47" i="4"/>
  <c r="X47" i="13" s="1"/>
  <c r="L47" s="1"/>
  <c r="P46" i="4"/>
  <c r="Y46" i="13" s="1"/>
  <c r="M46" s="1"/>
  <c r="O46" i="4"/>
  <c r="X46" i="13" s="1"/>
  <c r="L46" s="1"/>
  <c r="P45" i="4"/>
  <c r="Y45" i="13" s="1"/>
  <c r="M45" s="1"/>
  <c r="O45" i="4"/>
  <c r="X45" i="13" s="1"/>
  <c r="L45" s="1"/>
  <c r="P44" i="4"/>
  <c r="Y44" i="13" s="1"/>
  <c r="M44" s="1"/>
  <c r="O44" i="4"/>
  <c r="X44" i="13" s="1"/>
  <c r="L44" s="1"/>
  <c r="P43" i="4"/>
  <c r="Y43" i="13" s="1"/>
  <c r="M43" s="1"/>
  <c r="O43" i="4"/>
  <c r="X43" i="13" s="1"/>
  <c r="L43" s="1"/>
  <c r="P42" i="4"/>
  <c r="Y42" i="13" s="1"/>
  <c r="M42" s="1"/>
  <c r="O42" i="4"/>
  <c r="X42" i="13" s="1"/>
  <c r="L42" s="1"/>
  <c r="P41" i="4"/>
  <c r="Y41" i="13" s="1"/>
  <c r="M41" s="1"/>
  <c r="O41" i="4"/>
  <c r="X41" i="13" s="1"/>
  <c r="L41" s="1"/>
  <c r="P40" i="4"/>
  <c r="Y40" i="13" s="1"/>
  <c r="M40" s="1"/>
  <c r="O40" i="4"/>
  <c r="X40" i="13" s="1"/>
  <c r="L40" s="1"/>
  <c r="P39" i="4"/>
  <c r="Y39" i="13" s="1"/>
  <c r="M39" s="1"/>
  <c r="O39" i="4"/>
  <c r="X39" i="13" s="1"/>
  <c r="L39" s="1"/>
  <c r="P38" i="4"/>
  <c r="Y38" i="13" s="1"/>
  <c r="M38" s="1"/>
  <c r="O38" i="4"/>
  <c r="X38" i="13" s="1"/>
  <c r="L38" s="1"/>
  <c r="P34" i="4"/>
  <c r="Y34" i="13" s="1"/>
  <c r="O34" i="4"/>
  <c r="X34" i="13" s="1"/>
  <c r="P33" i="4"/>
  <c r="Y33" i="13" s="1"/>
  <c r="X33"/>
  <c r="P32" i="4"/>
  <c r="Y32" i="13" s="1"/>
  <c r="O32" i="4"/>
  <c r="X32" i="13" s="1"/>
  <c r="P30" i="4"/>
  <c r="Y30" i="13" s="1"/>
  <c r="O30" i="4"/>
  <c r="X30" i="13" s="1"/>
  <c r="P29" i="4"/>
  <c r="Y29" i="13" s="1"/>
  <c r="O29" i="4"/>
  <c r="X29" i="13" s="1"/>
  <c r="P28" i="4"/>
  <c r="Y28" i="13" s="1"/>
  <c r="O28" i="4"/>
  <c r="X28" i="13" s="1"/>
  <c r="P27" i="4"/>
  <c r="Y27" i="13" s="1"/>
  <c r="O27" i="4"/>
  <c r="X27" i="13" s="1"/>
  <c r="P26" i="4"/>
  <c r="Y26" i="13" s="1"/>
  <c r="O26" i="4"/>
  <c r="X26" i="13" s="1"/>
  <c r="P25" i="4"/>
  <c r="Y25" i="13" s="1"/>
  <c r="O25" i="4"/>
  <c r="X25" i="13" s="1"/>
  <c r="P24" i="4"/>
  <c r="Y24" i="13" s="1"/>
  <c r="O24" i="4"/>
  <c r="X24" i="13" s="1"/>
  <c r="P23" i="4"/>
  <c r="Y23" i="13" s="1"/>
  <c r="O23" i="4"/>
  <c r="X23" i="13" s="1"/>
  <c r="P22" i="4"/>
  <c r="Y22" i="13" s="1"/>
  <c r="O22" i="4"/>
  <c r="X22" i="13" s="1"/>
  <c r="P21" i="4"/>
  <c r="Y21" i="13" s="1"/>
  <c r="O21" i="4"/>
  <c r="X21" i="13" s="1"/>
  <c r="P20" i="4"/>
  <c r="Y20" i="13" s="1"/>
  <c r="O20" i="4"/>
  <c r="X20" i="13" s="1"/>
  <c r="P19" i="4"/>
  <c r="Y19" i="13" s="1"/>
  <c r="O19" i="4"/>
  <c r="X19" i="13" s="1"/>
  <c r="P18" i="4"/>
  <c r="Y18" i="13" s="1"/>
  <c r="O18" i="4"/>
  <c r="X18" i="13" s="1"/>
  <c r="P17" i="4"/>
  <c r="Y17" i="13" s="1"/>
  <c r="O17" i="4"/>
  <c r="X17" i="13" s="1"/>
  <c r="P16" i="4"/>
  <c r="Y16" i="13" s="1"/>
  <c r="O16" i="4"/>
  <c r="X16" i="13" s="1"/>
  <c r="P15" i="4"/>
  <c r="Y15" i="13" s="1"/>
  <c r="O15" i="4"/>
  <c r="X15" i="13" s="1"/>
  <c r="O11" i="4"/>
  <c r="X11" i="13" s="1"/>
  <c r="L11" s="1"/>
  <c r="O10" i="4"/>
  <c r="X10" i="13" s="1"/>
  <c r="L10" s="1"/>
  <c r="O9" i="4"/>
  <c r="X9" i="13" s="1"/>
  <c r="L9" s="1"/>
  <c r="O8" i="4"/>
  <c r="X8" i="13" s="1"/>
  <c r="L8" s="1"/>
  <c r="P7" i="4"/>
  <c r="Y7" i="13" s="1"/>
  <c r="M7" s="1"/>
  <c r="O7" i="4"/>
  <c r="X7" i="13" s="1"/>
  <c r="L7" s="1"/>
  <c r="P6" i="4"/>
  <c r="Y6" i="13" s="1"/>
  <c r="M6" s="1"/>
  <c r="O6" i="4"/>
  <c r="X6" i="13" s="1"/>
  <c r="L6" s="1"/>
  <c r="O5" i="4"/>
  <c r="X5" i="13" s="1"/>
  <c r="L5" s="1"/>
  <c r="P62" i="3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W34" i="13" s="1"/>
  <c r="O34" i="3"/>
  <c r="V34" i="13" s="1"/>
  <c r="P33" i="3"/>
  <c r="O33"/>
  <c r="P32"/>
  <c r="W32" i="13" s="1"/>
  <c r="O32" i="3"/>
  <c r="V32" i="13" s="1"/>
  <c r="P30" i="3"/>
  <c r="W30" i="13" s="1"/>
  <c r="O30" i="3"/>
  <c r="V30" i="13" s="1"/>
  <c r="P29" i="3"/>
  <c r="W29" i="13" s="1"/>
  <c r="O29" i="3"/>
  <c r="V29" i="13" s="1"/>
  <c r="P28" i="3"/>
  <c r="W28" i="13" s="1"/>
  <c r="O28" i="3"/>
  <c r="V28" i="13" s="1"/>
  <c r="P27" i="3"/>
  <c r="W27" i="13" s="1"/>
  <c r="O27" i="3"/>
  <c r="V27" i="13" s="1"/>
  <c r="P26" i="3"/>
  <c r="W26" i="13" s="1"/>
  <c r="O26" i="3"/>
  <c r="V26" i="13" s="1"/>
  <c r="P25" i="3"/>
  <c r="W25" i="13" s="1"/>
  <c r="O25" i="3"/>
  <c r="V25" i="13" s="1"/>
  <c r="P24" i="3"/>
  <c r="W24" i="13" s="1"/>
  <c r="O24" i="3"/>
  <c r="V24" i="13" s="1"/>
  <c r="P23" i="3"/>
  <c r="W23" i="13" s="1"/>
  <c r="O23" i="3"/>
  <c r="V23" i="13" s="1"/>
  <c r="P22" i="3"/>
  <c r="W22" i="13" s="1"/>
  <c r="O22" i="3"/>
  <c r="V22" i="13" s="1"/>
  <c r="P21" i="3"/>
  <c r="W21" i="13" s="1"/>
  <c r="O21" i="3"/>
  <c r="V21" i="13" s="1"/>
  <c r="P20" i="3"/>
  <c r="W20" i="13" s="1"/>
  <c r="O20" i="3"/>
  <c r="V20" i="13" s="1"/>
  <c r="P19" i="3"/>
  <c r="W19" i="13" s="1"/>
  <c r="O19" i="3"/>
  <c r="V19" i="13" s="1"/>
  <c r="P18" i="3"/>
  <c r="W18" i="13" s="1"/>
  <c r="O18" i="3"/>
  <c r="V18" i="13" s="1"/>
  <c r="P17" i="3"/>
  <c r="W17" i="13" s="1"/>
  <c r="O17" i="3"/>
  <c r="V17" i="13" s="1"/>
  <c r="P16" i="3"/>
  <c r="W16" i="13" s="1"/>
  <c r="O16" i="3"/>
  <c r="V16" i="13" s="1"/>
  <c r="P15" i="3"/>
  <c r="W15" i="13" s="1"/>
  <c r="O15" i="3"/>
  <c r="V15" i="13" s="1"/>
  <c r="O11" i="3"/>
  <c r="O10"/>
  <c r="O9"/>
  <c r="O8"/>
  <c r="P7"/>
  <c r="O7"/>
  <c r="P6"/>
  <c r="O6"/>
  <c r="O5"/>
  <c r="P62" i="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4"/>
  <c r="U34" i="13" s="1"/>
  <c r="O34" i="2"/>
  <c r="T34" i="13" s="1"/>
  <c r="P33" i="2"/>
  <c r="O33"/>
  <c r="P32"/>
  <c r="O32"/>
  <c r="P30"/>
  <c r="U30" i="13" s="1"/>
  <c r="O30" i="2"/>
  <c r="T30" i="13" s="1"/>
  <c r="P29" i="2"/>
  <c r="U29" i="13" s="1"/>
  <c r="O29" i="2"/>
  <c r="T29" i="13" s="1"/>
  <c r="P28" i="2"/>
  <c r="U28" i="13" s="1"/>
  <c r="O28" i="2"/>
  <c r="T28" i="13" s="1"/>
  <c r="P27" i="2"/>
  <c r="U27" i="13" s="1"/>
  <c r="O27" i="2"/>
  <c r="T27" i="13" s="1"/>
  <c r="P26" i="2"/>
  <c r="U26" i="13" s="1"/>
  <c r="O26" i="2"/>
  <c r="T26" i="13" s="1"/>
  <c r="P25" i="2"/>
  <c r="U25" i="13" s="1"/>
  <c r="O25" i="2"/>
  <c r="T25" i="13" s="1"/>
  <c r="P24" i="2"/>
  <c r="U24" i="13" s="1"/>
  <c r="O24" i="2"/>
  <c r="T24" i="13" s="1"/>
  <c r="P23" i="2"/>
  <c r="U23" i="13" s="1"/>
  <c r="O23" i="2"/>
  <c r="T23" i="13" s="1"/>
  <c r="P22" i="2"/>
  <c r="U22" i="13" s="1"/>
  <c r="O22" i="2"/>
  <c r="T22" i="13" s="1"/>
  <c r="P21" i="2"/>
  <c r="U21" i="13" s="1"/>
  <c r="O21" i="2"/>
  <c r="T21" i="13" s="1"/>
  <c r="P20" i="2"/>
  <c r="U20" i="13" s="1"/>
  <c r="O20" i="2"/>
  <c r="T20" i="13" s="1"/>
  <c r="P19" i="2"/>
  <c r="U19" i="13" s="1"/>
  <c r="O19" i="2"/>
  <c r="T19" i="13" s="1"/>
  <c r="P18" i="2"/>
  <c r="U18" i="13" s="1"/>
  <c r="O18" i="2"/>
  <c r="T18" i="13" s="1"/>
  <c r="P17" i="2"/>
  <c r="U17" i="13" s="1"/>
  <c r="O17" i="2"/>
  <c r="T17" i="13" s="1"/>
  <c r="P16" i="2"/>
  <c r="U16" i="13" s="1"/>
  <c r="O16" i="2"/>
  <c r="T16" i="13" s="1"/>
  <c r="P15" i="2"/>
  <c r="U15" i="13" s="1"/>
  <c r="O15" i="2"/>
  <c r="T15" i="13" s="1"/>
  <c r="O11" i="2"/>
  <c r="T11" i="13" s="1"/>
  <c r="O10" i="2"/>
  <c r="O9"/>
  <c r="O8"/>
  <c r="P7"/>
  <c r="O7"/>
  <c r="P6"/>
  <c r="O6"/>
  <c r="O5"/>
  <c r="M15" i="13" l="1"/>
  <c r="L15"/>
  <c r="M18"/>
  <c r="L18"/>
  <c r="M17"/>
  <c r="L17"/>
  <c r="M16"/>
  <c r="L16"/>
  <c r="M34"/>
  <c r="L34"/>
  <c r="L33"/>
  <c r="M33"/>
  <c r="M32"/>
  <c r="L32"/>
  <c r="F31"/>
  <c r="D31" s="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S9"/>
  <c r="S10"/>
  <c r="P9" i="1"/>
  <c r="R9" i="13" s="1"/>
  <c r="J9" s="1"/>
  <c r="F9" s="1"/>
  <c r="D9" s="1"/>
  <c r="P10" i="1"/>
  <c r="R10" i="13" s="1"/>
  <c r="J10" s="1"/>
  <c r="F10" s="1"/>
  <c r="D10" s="1"/>
  <c r="P11" i="1"/>
  <c r="R11" i="13" s="1"/>
  <c r="J11" s="1"/>
  <c r="F11" s="1"/>
  <c r="D11" s="1"/>
  <c r="S11"/>
  <c r="Q7" i="1" l="1"/>
  <c r="S7" i="13" s="1"/>
  <c r="K7" s="1"/>
  <c r="G7" s="1"/>
  <c r="E7" s="1"/>
  <c r="S8"/>
  <c r="P7" i="1"/>
  <c r="R7" i="13" s="1"/>
  <c r="J7" s="1"/>
  <c r="F7" s="1"/>
  <c r="D7" s="1"/>
  <c r="P8" i="1"/>
  <c r="R8" i="13" s="1"/>
  <c r="J8" s="1"/>
  <c r="F8" s="1"/>
  <c r="D8" s="1"/>
  <c r="P5" i="1"/>
  <c r="R5" i="13" s="1"/>
  <c r="J5" s="1"/>
  <c r="F5" s="1"/>
  <c r="D5" s="1"/>
  <c r="S5"/>
  <c r="P6" i="1"/>
  <c r="R6" i="13" s="1"/>
  <c r="J6" s="1"/>
  <c r="F6" s="1"/>
  <c r="D6" s="1"/>
  <c r="Q6" i="1"/>
  <c r="S6" i="13" s="1"/>
  <c r="K6" s="1"/>
  <c r="G6" s="1"/>
  <c r="E6" s="1"/>
  <c r="P15" i="1"/>
  <c r="R15" i="13" s="1"/>
  <c r="J15" s="1"/>
  <c r="F15" s="1"/>
  <c r="D15" s="1"/>
  <c r="Q15" i="1"/>
  <c r="S15" i="13" s="1"/>
  <c r="K15" s="1"/>
  <c r="G15" s="1"/>
  <c r="E15" s="1"/>
  <c r="P16" i="1"/>
  <c r="R16" i="13" s="1"/>
  <c r="J16" s="1"/>
  <c r="F16" s="1"/>
  <c r="D16" s="1"/>
  <c r="Q16" i="1"/>
  <c r="S16" i="13" s="1"/>
  <c r="K16" s="1"/>
  <c r="G16" s="1"/>
  <c r="E16" s="1"/>
  <c r="P17" i="1"/>
  <c r="R17" i="13" s="1"/>
  <c r="J17" s="1"/>
  <c r="F17" s="1"/>
  <c r="D17" s="1"/>
  <c r="Q17" i="1"/>
  <c r="S17" i="13" s="1"/>
  <c r="K17" s="1"/>
  <c r="G17" s="1"/>
  <c r="E17" s="1"/>
  <c r="P18" i="1"/>
  <c r="R18" i="13" s="1"/>
  <c r="J18" s="1"/>
  <c r="F18" s="1"/>
  <c r="D18" s="1"/>
  <c r="Q18" i="1"/>
  <c r="S18" i="13" s="1"/>
  <c r="K18" s="1"/>
  <c r="G18" s="1"/>
  <c r="E18" s="1"/>
  <c r="P19" i="1"/>
  <c r="R19" i="13" s="1"/>
  <c r="J19" s="1"/>
  <c r="F19" s="1"/>
  <c r="D19" s="1"/>
  <c r="Q19" i="1"/>
  <c r="S19" i="13" s="1"/>
  <c r="K19" s="1"/>
  <c r="G19" s="1"/>
  <c r="E19" s="1"/>
  <c r="P20" i="1"/>
  <c r="R20" i="13" s="1"/>
  <c r="J20" s="1"/>
  <c r="F20" s="1"/>
  <c r="D20" s="1"/>
  <c r="Q20" i="1"/>
  <c r="S20" i="13" s="1"/>
  <c r="K20" s="1"/>
  <c r="G20" s="1"/>
  <c r="E20" s="1"/>
  <c r="P21" i="1"/>
  <c r="R21" i="13" s="1"/>
  <c r="J21" s="1"/>
  <c r="F21" s="1"/>
  <c r="D21" s="1"/>
  <c r="Q21" i="1"/>
  <c r="S21" i="13" s="1"/>
  <c r="K21" s="1"/>
  <c r="G21" s="1"/>
  <c r="E21" s="1"/>
  <c r="P22" i="1"/>
  <c r="R22" i="13" s="1"/>
  <c r="J22" s="1"/>
  <c r="F22" s="1"/>
  <c r="D22" s="1"/>
  <c r="Q22" i="1"/>
  <c r="S22" i="13" s="1"/>
  <c r="K22" s="1"/>
  <c r="G22" s="1"/>
  <c r="E22" s="1"/>
  <c r="P23" i="1"/>
  <c r="R23" i="13" s="1"/>
  <c r="J23" s="1"/>
  <c r="F23" s="1"/>
  <c r="D23" s="1"/>
  <c r="Q23" i="1"/>
  <c r="S23" i="13" s="1"/>
  <c r="K23" s="1"/>
  <c r="G23" s="1"/>
  <c r="E23" s="1"/>
  <c r="P24" i="1"/>
  <c r="R24" i="13" s="1"/>
  <c r="J24" s="1"/>
  <c r="F24" s="1"/>
  <c r="D24" s="1"/>
  <c r="Q24" i="1"/>
  <c r="S24" i="13" s="1"/>
  <c r="K24" s="1"/>
  <c r="G24" s="1"/>
  <c r="E24" s="1"/>
  <c r="P25" i="1"/>
  <c r="R25" i="13" s="1"/>
  <c r="J25" s="1"/>
  <c r="F25" s="1"/>
  <c r="D25" s="1"/>
  <c r="Q25" i="1"/>
  <c r="S25" i="13" s="1"/>
  <c r="K25" s="1"/>
  <c r="G25" s="1"/>
  <c r="E25" s="1"/>
  <c r="R26"/>
  <c r="J26" s="1"/>
  <c r="F26" s="1"/>
  <c r="D26" s="1"/>
  <c r="Q26" i="1"/>
  <c r="S26" i="13" s="1"/>
  <c r="K26" s="1"/>
  <c r="G26" s="1"/>
  <c r="E26" s="1"/>
  <c r="P27" i="1"/>
  <c r="R27" i="13" s="1"/>
  <c r="J27" s="1"/>
  <c r="F27" s="1"/>
  <c r="D27" s="1"/>
  <c r="Q27" i="1"/>
  <c r="S27" i="13" s="1"/>
  <c r="K27" s="1"/>
  <c r="G27" s="1"/>
  <c r="E27" s="1"/>
  <c r="P28" i="1"/>
  <c r="R28" i="13" s="1"/>
  <c r="J28" s="1"/>
  <c r="F28" s="1"/>
  <c r="D28" s="1"/>
  <c r="Q28" i="1"/>
  <c r="S28" i="13" s="1"/>
  <c r="K28" s="1"/>
  <c r="G28" s="1"/>
  <c r="E28" s="1"/>
  <c r="P29" i="1"/>
  <c r="R29" i="13" s="1"/>
  <c r="J29" s="1"/>
  <c r="F29" s="1"/>
  <c r="D29" s="1"/>
  <c r="Q29" i="1"/>
  <c r="S29" i="13" s="1"/>
  <c r="K29" s="1"/>
  <c r="G29" s="1"/>
  <c r="E29" s="1"/>
  <c r="R30"/>
  <c r="J30" s="1"/>
  <c r="F30" s="1"/>
  <c r="D30" s="1"/>
  <c r="Q30" i="1"/>
  <c r="S30" i="13" s="1"/>
  <c r="K30" s="1"/>
  <c r="G30" s="1"/>
  <c r="E30" s="1"/>
  <c r="P32" i="1"/>
  <c r="R32" i="13" s="1"/>
  <c r="J32" s="1"/>
  <c r="F32" s="1"/>
  <c r="D32" s="1"/>
  <c r="Q32" i="1"/>
  <c r="S32" i="13" s="1"/>
  <c r="K32" s="1"/>
  <c r="G32" s="1"/>
  <c r="E32" s="1"/>
  <c r="P33" i="1"/>
  <c r="R33" i="13" s="1"/>
  <c r="J33" s="1"/>
  <c r="F33" s="1"/>
  <c r="D33" s="1"/>
  <c r="Q33" i="1"/>
  <c r="S33" i="13" s="1"/>
  <c r="K33" s="1"/>
  <c r="G33" s="1"/>
  <c r="E33" s="1"/>
  <c r="P34" i="1"/>
  <c r="R34" i="13" s="1"/>
  <c r="J34" s="1"/>
  <c r="F34" s="1"/>
  <c r="D34" s="1"/>
  <c r="Q34" i="1"/>
  <c r="S34" i="13" s="1"/>
  <c r="K34" s="1"/>
  <c r="G34" s="1"/>
  <c r="E34" s="1"/>
  <c r="P38" i="1"/>
  <c r="R38" i="13" s="1"/>
  <c r="J38" s="1"/>
  <c r="F38" s="1"/>
  <c r="D38" s="1"/>
  <c r="Q38" i="1"/>
  <c r="S38" i="13" s="1"/>
  <c r="K38" s="1"/>
  <c r="G38" s="1"/>
  <c r="E38" s="1"/>
  <c r="P39" i="1"/>
  <c r="R39" i="13" s="1"/>
  <c r="J39" s="1"/>
  <c r="F39" s="1"/>
  <c r="D39" s="1"/>
  <c r="Q39" i="1"/>
  <c r="S39" i="13" s="1"/>
  <c r="K39" s="1"/>
  <c r="G39" s="1"/>
  <c r="E39" s="1"/>
  <c r="P40" i="1"/>
  <c r="R40" i="13" s="1"/>
  <c r="J40" s="1"/>
  <c r="F40" s="1"/>
  <c r="D40" s="1"/>
  <c r="Q40" i="1"/>
  <c r="S40" i="13" s="1"/>
  <c r="K40" s="1"/>
  <c r="G40" s="1"/>
  <c r="E40" s="1"/>
  <c r="P41" i="1"/>
  <c r="R41" i="13" s="1"/>
  <c r="J41" s="1"/>
  <c r="F41" s="1"/>
  <c r="D41" s="1"/>
  <c r="Q41" i="1"/>
  <c r="S41" i="13" s="1"/>
  <c r="K41" s="1"/>
  <c r="G41" s="1"/>
  <c r="E41" s="1"/>
  <c r="P42" i="1"/>
  <c r="R42" i="13" s="1"/>
  <c r="J42" s="1"/>
  <c r="F42" s="1"/>
  <c r="D42" s="1"/>
  <c r="Q42" i="1"/>
  <c r="S42" i="13" s="1"/>
  <c r="K42" s="1"/>
  <c r="G42" s="1"/>
  <c r="E42" s="1"/>
  <c r="P43" i="1"/>
  <c r="R43" i="13" s="1"/>
  <c r="J43" s="1"/>
  <c r="F43" s="1"/>
  <c r="D43" s="1"/>
  <c r="Q43" i="1"/>
  <c r="S43" i="13" s="1"/>
  <c r="K43" s="1"/>
  <c r="G43" s="1"/>
  <c r="E43" s="1"/>
  <c r="P44" i="1"/>
  <c r="R44" i="13" s="1"/>
  <c r="J44" s="1"/>
  <c r="F44" s="1"/>
  <c r="D44" s="1"/>
  <c r="Q44" i="1"/>
  <c r="S44" i="13" s="1"/>
  <c r="K44" s="1"/>
  <c r="G44" s="1"/>
  <c r="E44" s="1"/>
  <c r="P45" i="1"/>
  <c r="R45" i="13" s="1"/>
  <c r="J45" s="1"/>
  <c r="F45" s="1"/>
  <c r="D45" s="1"/>
  <c r="Q45" i="1"/>
  <c r="S45" i="13" s="1"/>
  <c r="K45" s="1"/>
  <c r="G45" s="1"/>
  <c r="E45" s="1"/>
  <c r="P46" i="1"/>
  <c r="R46" i="13" s="1"/>
  <c r="J46" s="1"/>
  <c r="F46" s="1"/>
  <c r="D46" s="1"/>
  <c r="Q46" i="1"/>
  <c r="S46" i="13" s="1"/>
  <c r="K46" s="1"/>
  <c r="G46" s="1"/>
  <c r="E46" s="1"/>
  <c r="P47" i="1"/>
  <c r="R47" i="13" s="1"/>
  <c r="J47" s="1"/>
  <c r="F47" s="1"/>
  <c r="D47" s="1"/>
  <c r="Q47" i="1"/>
  <c r="S47" i="13" s="1"/>
  <c r="K47" s="1"/>
  <c r="G47" s="1"/>
  <c r="E47" s="1"/>
  <c r="P48" i="1"/>
  <c r="R48" i="13" s="1"/>
  <c r="J48" s="1"/>
  <c r="F48" s="1"/>
  <c r="D48" s="1"/>
  <c r="Q48" i="1"/>
  <c r="S48" i="13" s="1"/>
  <c r="K48" s="1"/>
  <c r="G48" s="1"/>
  <c r="E48" s="1"/>
  <c r="P49" i="1"/>
  <c r="R49" i="13" s="1"/>
  <c r="J49" s="1"/>
  <c r="F49" s="1"/>
  <c r="D49" s="1"/>
  <c r="Q49" i="1"/>
  <c r="S49" i="13" s="1"/>
  <c r="K49" s="1"/>
  <c r="G49" s="1"/>
  <c r="E49" s="1"/>
  <c r="P50" i="1"/>
  <c r="R50" i="13" s="1"/>
  <c r="J50" s="1"/>
  <c r="F50" s="1"/>
  <c r="D50" s="1"/>
  <c r="Q50" i="1"/>
  <c r="S50" i="13" s="1"/>
  <c r="K50" s="1"/>
  <c r="G50" s="1"/>
  <c r="E50" s="1"/>
  <c r="P51" i="1"/>
  <c r="R51" i="13" s="1"/>
  <c r="J51" s="1"/>
  <c r="F51" s="1"/>
  <c r="D51" s="1"/>
  <c r="Q51" i="1"/>
  <c r="S51" i="13" s="1"/>
  <c r="K51" s="1"/>
  <c r="G51" s="1"/>
  <c r="E51" s="1"/>
  <c r="P52" i="1"/>
  <c r="R52" i="13" s="1"/>
  <c r="J52" s="1"/>
  <c r="F52" s="1"/>
  <c r="D52" s="1"/>
  <c r="Q52" i="1"/>
  <c r="S52" i="13" s="1"/>
  <c r="K52" s="1"/>
  <c r="G52" s="1"/>
  <c r="E52" s="1"/>
  <c r="P53" i="1"/>
  <c r="R53" i="13" s="1"/>
  <c r="J53" s="1"/>
  <c r="F53" s="1"/>
  <c r="D53" s="1"/>
  <c r="Q53" i="1"/>
  <c r="S53" i="13" s="1"/>
  <c r="K53" s="1"/>
  <c r="G53" s="1"/>
  <c r="E53" s="1"/>
  <c r="P54" i="1"/>
  <c r="R54" i="13" s="1"/>
  <c r="J54" s="1"/>
  <c r="F54" s="1"/>
  <c r="D54" s="1"/>
  <c r="Q54" i="1"/>
  <c r="S54" i="13" s="1"/>
  <c r="K54" s="1"/>
  <c r="G54" s="1"/>
  <c r="E54" s="1"/>
  <c r="P55" i="1"/>
  <c r="R55" i="13" s="1"/>
  <c r="J55" s="1"/>
  <c r="F55" s="1"/>
  <c r="D55" s="1"/>
  <c r="Q55" i="1"/>
  <c r="S55" i="13" s="1"/>
  <c r="K55" s="1"/>
  <c r="G55" s="1"/>
  <c r="E55" s="1"/>
  <c r="P56" i="1"/>
  <c r="R56" i="13" s="1"/>
  <c r="J56" s="1"/>
  <c r="F56" s="1"/>
  <c r="D56" s="1"/>
  <c r="Q56" i="1"/>
  <c r="S56" i="13" s="1"/>
  <c r="K56" s="1"/>
  <c r="G56" s="1"/>
  <c r="E56" s="1"/>
  <c r="P57" i="1"/>
  <c r="R57" i="13" s="1"/>
  <c r="J57" s="1"/>
  <c r="F57" s="1"/>
  <c r="D57" s="1"/>
  <c r="Q57" i="1"/>
  <c r="S57" i="13" s="1"/>
  <c r="K57" s="1"/>
  <c r="G57" s="1"/>
  <c r="E57" s="1"/>
  <c r="P58" i="1"/>
  <c r="R58" i="13" s="1"/>
  <c r="J58" s="1"/>
  <c r="F58" s="1"/>
  <c r="D58" s="1"/>
  <c r="Q58" i="1"/>
  <c r="S58" i="13" s="1"/>
  <c r="K58" s="1"/>
  <c r="G58" s="1"/>
  <c r="E58" s="1"/>
  <c r="P59" i="1"/>
  <c r="R59" i="13" s="1"/>
  <c r="J59" s="1"/>
  <c r="F59" s="1"/>
  <c r="D59" s="1"/>
  <c r="Q59" i="1"/>
  <c r="S59" i="13" s="1"/>
  <c r="K59" s="1"/>
  <c r="G59" s="1"/>
  <c r="E59" s="1"/>
  <c r="P60" i="1"/>
  <c r="R60" i="13" s="1"/>
  <c r="J60" s="1"/>
  <c r="F60" s="1"/>
  <c r="D60" s="1"/>
  <c r="Q60" i="1"/>
  <c r="S60" i="13" s="1"/>
  <c r="K60" s="1"/>
  <c r="G60" s="1"/>
  <c r="E60" s="1"/>
  <c r="P61" i="1"/>
  <c r="R61" i="13" s="1"/>
  <c r="J61" s="1"/>
  <c r="F61" s="1"/>
  <c r="D61" s="1"/>
  <c r="Q61" i="1"/>
  <c r="S61" i="13" s="1"/>
  <c r="K61" s="1"/>
  <c r="G61" s="1"/>
  <c r="E61" s="1"/>
  <c r="R62"/>
  <c r="J62" s="1"/>
  <c r="F62" s="1"/>
  <c r="D62" s="1"/>
  <c r="S62"/>
  <c r="K62" s="1"/>
  <c r="G62" s="1"/>
  <c r="E62" s="1"/>
</calcChain>
</file>

<file path=xl/sharedStrings.xml><?xml version="1.0" encoding="utf-8"?>
<sst xmlns="http://schemas.openxmlformats.org/spreadsheetml/2006/main" count="2334" uniqueCount="187">
  <si>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</si>
  <si>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</si>
  <si>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</si>
  <si>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</si>
  <si>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</si>
  <si>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</si>
  <si>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</si>
  <si>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</si>
  <si>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</si>
  <si>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</si>
  <si>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</si>
  <si>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</si>
  <si>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</si>
  <si>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</si>
  <si>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</si>
  <si>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</si>
  <si>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</si>
  <si>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</si>
  <si>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</si>
  <si>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</si>
  <si>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</si>
  <si>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</si>
  <si>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5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</si>
  <si>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</si>
  <si>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</si>
  <si>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</si>
  <si>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</si>
  <si>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</si>
  <si>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</si>
  <si>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</si>
  <si>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</si>
  <si>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</si>
  <si>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</si>
  <si>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</si>
  <si>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</si>
  <si>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</si>
  <si>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</si>
  <si>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</si>
  <si>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</si>
  <si>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</si>
  <si>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</si>
  <si>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</si>
  <si>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</si>
  <si>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</si>
  <si>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</si>
  <si>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</si>
  <si>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</si>
  <si>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</si>
  <si>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</si>
  <si>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</si>
  <si>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</si>
  <si>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</si>
  <si>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</si>
  <si>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</si>
  <si>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</si>
  <si>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</si>
  <si>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</si>
  <si>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</si>
  <si>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</si>
  <si>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</si>
  <si>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</si>
  <si>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</si>
  <si>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</si>
  <si>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</si>
  <si>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</si>
  <si>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</si>
  <si>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</si>
  <si>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</si>
  <si>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</si>
  <si>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1 Semestre</t>
  </si>
  <si>
    <t>2 Semestre</t>
  </si>
  <si>
    <t>3 Trimestre</t>
  </si>
  <si>
    <t>4 Trimestre</t>
  </si>
  <si>
    <t>1 Trimestre</t>
  </si>
  <si>
    <t>2 Trimestre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</si>
  <si>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</si>
  <si>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</si>
  <si>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</si>
  <si>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</si>
  <si>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</si>
  <si>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</si>
  <si>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</si>
  <si>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100% (respecto a las solicitudes)</t>
  </si>
  <si>
    <t>100% (respecto a las recibidas)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</si>
  <si>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</si>
  <si>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</si>
  <si>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</si>
  <si>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</si>
  <si>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</si>
  <si>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80% respecto a las denuncias</t>
  </si>
  <si>
    <t>100% respecto a las verificaciones</t>
  </si>
  <si>
    <t>80% respecto a los reportes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</si>
  <si>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</si>
  <si>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</si>
  <si>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</si>
  <si>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</si>
  <si>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</si>
  <si>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</si>
  <si>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</si>
  <si>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</si>
  <si>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</si>
  <si>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</si>
  <si>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>Valor inicial</t>
  </si>
  <si>
    <t xml:space="preserve">Capacitación de dependencias </t>
  </si>
  <si>
    <t>Número de informes recibidos</t>
  </si>
  <si>
    <t>29 al 31 de Enero</t>
  </si>
  <si>
    <t>1 al 31 de Enero</t>
  </si>
  <si>
    <t>1 al 7 de Enero</t>
  </si>
  <si>
    <t>8 al 14 de Enero</t>
  </si>
  <si>
    <t>15 al 21 de Enero</t>
  </si>
  <si>
    <t>22 al 28 de Enero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</si>
  <si>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</si>
  <si>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</si>
  <si>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</si>
  <si>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</si>
  <si>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</si>
  <si>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</si>
  <si>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</si>
  <si>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4 de Febrero</t>
  </si>
  <si>
    <t>5 al 11 de Febrero</t>
  </si>
  <si>
    <t>12 al 18 de Febrero</t>
  </si>
  <si>
    <t>26 al 28 de Febrero</t>
  </si>
  <si>
    <t>19 al 25 de Febrero</t>
  </si>
  <si>
    <t>1 al 28 de Febrero</t>
  </si>
  <si>
    <t>1 al 4 de Marzo</t>
  </si>
  <si>
    <t>5 al 11 de Marzo</t>
  </si>
  <si>
    <t>12 de 18 de Marzo</t>
  </si>
  <si>
    <t>19 de 25 de Marzo</t>
  </si>
  <si>
    <t>26 al 31 de Marzo</t>
  </si>
  <si>
    <t>1 al 31 de Marzo</t>
  </si>
  <si>
    <t>1 al 8 de Abril</t>
  </si>
  <si>
    <t>9 al 15 de Abril</t>
  </si>
  <si>
    <t>16 al 22 de Abril</t>
  </si>
  <si>
    <t>23 al 29 de Abril</t>
  </si>
  <si>
    <t>30 de Abril</t>
  </si>
  <si>
    <t>1 al 30 de Abril</t>
  </si>
  <si>
    <t>1 al 6 de Mayo</t>
  </si>
  <si>
    <t>7 al 13 de Mayo</t>
  </si>
  <si>
    <t>14 al 20 de Mayo</t>
  </si>
  <si>
    <t>21 al 27 de Mayo</t>
  </si>
  <si>
    <t>28 al 31 de Mayo</t>
  </si>
  <si>
    <t>1 al 31 de Mayo</t>
  </si>
  <si>
    <t>1 al 3 de Junio</t>
  </si>
  <si>
    <t>4 al 10 de Junio</t>
  </si>
  <si>
    <t>11 al 17 de Junio</t>
  </si>
  <si>
    <t>18 al 24 de Junio</t>
  </si>
  <si>
    <t>25 al 30 de Junio</t>
  </si>
  <si>
    <t>1 al 30 de Junio</t>
  </si>
  <si>
    <t>1 al 8 de Julio</t>
  </si>
  <si>
    <t>9 al 15 de Julio</t>
  </si>
  <si>
    <t>16 al 22 de Julio</t>
  </si>
  <si>
    <t>23 al 29 de Julio</t>
  </si>
  <si>
    <t>30 al 31 de Julio</t>
  </si>
  <si>
    <t>1 al 31 de Julio</t>
  </si>
  <si>
    <t>1 al 5 de Agosto</t>
  </si>
  <si>
    <t>6 al 12 de Agosto</t>
  </si>
  <si>
    <t>13 al 19 de Agosto</t>
  </si>
  <si>
    <t>20 al 26 de Agosto</t>
  </si>
  <si>
    <t>27 al 31 de Agosto</t>
  </si>
  <si>
    <t>1 al 31 de Agosto</t>
  </si>
  <si>
    <t>1 al 2 de Septiembre</t>
  </si>
  <si>
    <t>3 al 9 de Septiembre</t>
  </si>
  <si>
    <t>10 al 16 de Septiembre</t>
  </si>
  <si>
    <t>17 al 23 de Septiembre</t>
  </si>
  <si>
    <t>24 al 30 de Septiembre</t>
  </si>
  <si>
    <t>1 al 30 de Septiembre</t>
  </si>
  <si>
    <t>1 al 7 de Octubre</t>
  </si>
  <si>
    <t>8 al 14 de Octubre</t>
  </si>
  <si>
    <t>15 al 21 de Octubre</t>
  </si>
  <si>
    <t>22 al 28 de Octubre</t>
  </si>
  <si>
    <t>29 al 31 de Octubre</t>
  </si>
  <si>
    <t>1 al 31 de Octubre</t>
  </si>
  <si>
    <t>1 al 4 de Noviembre</t>
  </si>
  <si>
    <t>5 al 11 de Noviembre</t>
  </si>
  <si>
    <t>12 al 18 de Noviembre</t>
  </si>
  <si>
    <t>19 al 25 de Noviembre</t>
  </si>
  <si>
    <t>26 al 30 de Noviembre</t>
  </si>
  <si>
    <t>1 al 30 de Noviembre</t>
  </si>
  <si>
    <t>1 al 2 de Diciembre</t>
  </si>
  <si>
    <t>3 al 9 de Diciembre</t>
  </si>
  <si>
    <t>17 al 23 de Diciembre</t>
  </si>
  <si>
    <t>10 al 16 de Diciembre</t>
  </si>
  <si>
    <t>24 al 31 de Diciembre</t>
  </si>
  <si>
    <t>1 al 31 de Diciembre</t>
  </si>
  <si>
    <t>Vacaciones</t>
  </si>
  <si>
    <t>Programa de registro de fuentes fijas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</si>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</sst>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9" fontId="1" fillId="7" borderId="2" xfId="0" applyNumberFormat="1" applyFont="1" applyFill="1" applyBorder="1" applyAlignment="1">
      <alignment horizontal="center" vertical="center" wrapText="1"/>
    </xf>
    <xf numFmtId="9" fontId="1" fillId="7" borderId="3" xfId="0" applyNumberFormat="1" applyFont="1" applyFill="1" applyBorder="1" applyAlignment="1">
      <alignment horizontal="center" vertical="center" wrapText="1"/>
    </xf>
    <xf numFmtId="9" fontId="1" fillId="7" borderId="4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1" fillId="7" borderId="6" xfId="0" applyNumberFormat="1" applyFont="1" applyFill="1" applyBorder="1" applyAlignment="1">
      <alignment horizontal="center" vertical="center" wrapText="1"/>
    </xf>
    <xf numFmtId="9" fontId="1" fillId="7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FF"/>
      <color rgb="FFFF99FF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6" sqref="E6"/>
    </sheetView>
  </sheetViews>
  <sheetFormatPr baseColWidth="10" defaultRowHeight="15"/>
  <cols>
    <col min="2" max="2" width="21.7109375" customWidth="1"/>
    <col min="3" max="3" width="19.140625" customWidth="1"/>
    <col min="4" max="4" width="13.7109375" style="4" customWidth="1"/>
    <col min="5" max="5" width="14.85546875" customWidth="1"/>
    <col min="7" max="7" width="14" customWidth="1"/>
    <col min="9" max="9" width="15" customWidth="1"/>
    <col min="11" max="11" width="16" customWidth="1"/>
    <col min="13" max="13" width="15.85546875" customWidth="1"/>
    <col min="15" max="15" width="14.42578125" customWidth="1"/>
    <col min="16" max="16" width="15.42578125" customWidth="1"/>
    <col min="17" max="17" width="16.28515625" customWidth="1"/>
    <col min="19" max="19" width="18.42578125" customWidth="1"/>
    <col min="21" max="21" width="16.140625" customWidth="1"/>
    <col min="23" max="23" width="14.5703125" customWidth="1"/>
    <col min="25" max="25" width="16.5703125" customWidth="1"/>
    <col min="27" max="27" width="18.140625" customWidth="1"/>
    <col min="29" max="29" width="15.85546875" customWidth="1"/>
    <col min="31" max="31" width="17.85546875" customWidth="1"/>
    <col min="33" max="33" width="19.85546875" customWidth="1"/>
    <col min="35" max="35" width="16.5703125" customWidth="1"/>
    <col min="37" max="37" width="17.28515625" customWidth="1"/>
    <col min="39" max="39" width="15.85546875" customWidth="1"/>
    <col min="41" max="41" width="14.140625" customWidth="1"/>
  </cols>
  <sheetData>
    <row r="1" spans="1:41" ht="16.5">
      <c r="A1" s="40">
        <v>2018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34" t="s">
        <v>0</v>
      </c>
      <c r="B2" s="34" t="s">
        <v>55</v>
      </c>
      <c r="C2" s="34" t="s">
        <v>15</v>
      </c>
      <c r="D2" s="22" t="s">
        <v>68</v>
      </c>
      <c r="E2" s="23"/>
      <c r="F2" s="22" t="s">
        <v>69</v>
      </c>
      <c r="G2" s="23"/>
      <c r="H2" s="22" t="s">
        <v>70</v>
      </c>
      <c r="I2" s="23"/>
      <c r="J2" s="22" t="s">
        <v>73</v>
      </c>
      <c r="K2" s="23"/>
      <c r="L2" s="22" t="s">
        <v>74</v>
      </c>
      <c r="M2" s="23"/>
      <c r="N2" s="22" t="s">
        <v>71</v>
      </c>
      <c r="O2" s="23"/>
      <c r="P2" s="22" t="s">
        <v>72</v>
      </c>
      <c r="Q2" s="23"/>
      <c r="R2" s="22" t="s">
        <v>23</v>
      </c>
      <c r="S2" s="23"/>
      <c r="T2" s="22" t="s">
        <v>56</v>
      </c>
      <c r="U2" s="23"/>
      <c r="V2" s="22" t="s">
        <v>57</v>
      </c>
      <c r="W2" s="23"/>
      <c r="X2" s="22" t="s">
        <v>58</v>
      </c>
      <c r="Y2" s="23"/>
      <c r="Z2" s="22" t="s">
        <v>59</v>
      </c>
      <c r="AA2" s="23"/>
      <c r="AB2" s="22" t="s">
        <v>60</v>
      </c>
      <c r="AC2" s="23"/>
      <c r="AD2" s="22" t="s">
        <v>61</v>
      </c>
      <c r="AE2" s="23"/>
      <c r="AF2" s="22" t="s">
        <v>62</v>
      </c>
      <c r="AG2" s="23"/>
      <c r="AH2" s="22" t="s">
        <v>63</v>
      </c>
      <c r="AI2" s="23"/>
      <c r="AJ2" s="22" t="s">
        <v>64</v>
      </c>
      <c r="AK2" s="23"/>
      <c r="AL2" s="22" t="s">
        <v>65</v>
      </c>
      <c r="AM2" s="23"/>
      <c r="AN2" s="22" t="s">
        <v>66</v>
      </c>
      <c r="AO2" s="23"/>
    </row>
    <row r="3" spans="1:41" ht="15" customHeight="1">
      <c r="A3" s="34"/>
      <c r="B3" s="34"/>
      <c r="C3" s="34"/>
      <c r="D3" s="30"/>
      <c r="E3" s="31"/>
      <c r="F3" s="24"/>
      <c r="G3" s="25"/>
      <c r="H3" s="24"/>
      <c r="I3" s="25"/>
      <c r="J3" s="24"/>
      <c r="K3" s="25"/>
      <c r="L3" s="24"/>
      <c r="M3" s="25"/>
      <c r="N3" s="24"/>
      <c r="O3" s="25"/>
      <c r="P3" s="24"/>
      <c r="Q3" s="25"/>
      <c r="R3" s="24"/>
      <c r="S3" s="25"/>
      <c r="T3" s="24"/>
      <c r="U3" s="25"/>
      <c r="V3" s="24"/>
      <c r="W3" s="25"/>
      <c r="X3" s="24"/>
      <c r="Y3" s="25"/>
      <c r="Z3" s="24"/>
      <c r="AA3" s="25"/>
      <c r="AB3" s="24"/>
      <c r="AC3" s="25"/>
      <c r="AD3" s="24"/>
      <c r="AE3" s="25"/>
      <c r="AF3" s="24"/>
      <c r="AG3" s="25"/>
      <c r="AH3" s="24"/>
      <c r="AI3" s="25"/>
      <c r="AJ3" s="24"/>
      <c r="AK3" s="25"/>
      <c r="AL3" s="24"/>
      <c r="AM3" s="25"/>
      <c r="AN3" s="24"/>
      <c r="AO3" s="25"/>
    </row>
    <row r="4" spans="1:41" ht="49.5">
      <c r="A4" s="34"/>
      <c r="B4" s="34"/>
      <c r="C4" s="34"/>
      <c r="D4" s="15" t="s">
        <v>17</v>
      </c>
      <c r="E4" s="15" t="s">
        <v>18</v>
      </c>
      <c r="F4" s="15" t="s">
        <v>17</v>
      </c>
      <c r="G4" s="15" t="s">
        <v>18</v>
      </c>
      <c r="H4" s="15" t="s">
        <v>17</v>
      </c>
      <c r="I4" s="15" t="s">
        <v>18</v>
      </c>
      <c r="J4" s="15" t="s">
        <v>17</v>
      </c>
      <c r="K4" s="15" t="s">
        <v>18</v>
      </c>
      <c r="L4" s="15" t="s">
        <v>17</v>
      </c>
      <c r="M4" s="15" t="s">
        <v>18</v>
      </c>
      <c r="N4" s="15" t="s">
        <v>17</v>
      </c>
      <c r="O4" s="15" t="s">
        <v>18</v>
      </c>
      <c r="P4" s="15" t="s">
        <v>17</v>
      </c>
      <c r="Q4" s="15" t="s">
        <v>18</v>
      </c>
      <c r="R4" s="15" t="s">
        <v>24</v>
      </c>
      <c r="S4" s="15" t="s">
        <v>25</v>
      </c>
      <c r="T4" s="15" t="s">
        <v>24</v>
      </c>
      <c r="U4" s="15" t="s">
        <v>25</v>
      </c>
      <c r="V4" s="15" t="s">
        <v>24</v>
      </c>
      <c r="W4" s="15" t="s">
        <v>25</v>
      </c>
      <c r="X4" s="15" t="s">
        <v>24</v>
      </c>
      <c r="Y4" s="15" t="s">
        <v>25</v>
      </c>
      <c r="Z4" s="15" t="s">
        <v>24</v>
      </c>
      <c r="AA4" s="15" t="s">
        <v>25</v>
      </c>
      <c r="AB4" s="15" t="s">
        <v>24</v>
      </c>
      <c r="AC4" s="15" t="s">
        <v>25</v>
      </c>
      <c r="AD4" s="15" t="s">
        <v>24</v>
      </c>
      <c r="AE4" s="15" t="s">
        <v>25</v>
      </c>
      <c r="AF4" s="15" t="s">
        <v>24</v>
      </c>
      <c r="AG4" s="15" t="s">
        <v>25</v>
      </c>
      <c r="AH4" s="15" t="s">
        <v>24</v>
      </c>
      <c r="AI4" s="15" t="s">
        <v>25</v>
      </c>
      <c r="AJ4" s="15" t="s">
        <v>24</v>
      </c>
      <c r="AK4" s="15" t="s">
        <v>25</v>
      </c>
      <c r="AL4" s="15" t="s">
        <v>24</v>
      </c>
      <c r="AM4" s="15" t="s">
        <v>25</v>
      </c>
      <c r="AN4" s="15" t="s">
        <v>24</v>
      </c>
      <c r="AO4" s="15" t="s">
        <v>25</v>
      </c>
    </row>
    <row r="5" spans="1:41" ht="45" customHeight="1">
      <c r="A5" s="5">
        <v>1</v>
      </c>
      <c r="B5" s="5" t="s">
        <v>13</v>
      </c>
      <c r="C5" s="5" t="s">
        <v>52</v>
      </c>
      <c r="D5" s="6">
        <f>SUM(F5,H5)</f>
        <v>0</v>
      </c>
      <c r="E5" s="9">
        <f>I5</f>
        <v>0</v>
      </c>
      <c r="F5" s="8">
        <f>SUM(J5,L5)</f>
        <v>0</v>
      </c>
      <c r="G5" s="10">
        <f>M5</f>
        <v>0</v>
      </c>
      <c r="H5" s="8">
        <f>SUM(N5,P5)</f>
        <v>0</v>
      </c>
      <c r="I5" s="10">
        <f>Q5</f>
        <v>0</v>
      </c>
      <c r="J5" s="8">
        <f>SUM(R5,T5,V5)</f>
        <v>0</v>
      </c>
      <c r="K5" s="10">
        <f>W5</f>
        <v>0</v>
      </c>
      <c r="L5" s="8">
        <f>SUM(X5,Z5,AB5)</f>
        <v>0</v>
      </c>
      <c r="M5" s="8">
        <f>AC5</f>
        <v>0</v>
      </c>
      <c r="N5" s="8">
        <f>SUM(AD5,AF5,AH5)</f>
        <v>0</v>
      </c>
      <c r="O5" s="10">
        <f>AI5</f>
        <v>0</v>
      </c>
      <c r="P5" s="8">
        <f>SUM(AJ5,AL5,AN5)</f>
        <v>0</v>
      </c>
      <c r="Q5" s="10">
        <f>AO5</f>
        <v>0</v>
      </c>
      <c r="R5" s="8">
        <f>Enero!P5</f>
        <v>0</v>
      </c>
      <c r="S5" s="8">
        <f>Enero!Q5</f>
        <v>0</v>
      </c>
      <c r="T5" s="8">
        <f>Febrero!O5</f>
        <v>0</v>
      </c>
      <c r="U5" s="8">
        <f>Febrero!P5</f>
        <v>0</v>
      </c>
      <c r="V5" s="8">
        <f>Marzo!O5</f>
        <v>0</v>
      </c>
      <c r="W5" s="8">
        <f>Marzo!P5</f>
        <v>0</v>
      </c>
      <c r="X5" s="8">
        <f>Abril!O5</f>
        <v>0</v>
      </c>
      <c r="Y5" s="8">
        <f>Abril!P5</f>
        <v>0</v>
      </c>
      <c r="Z5" s="8">
        <f>Mayo!O5</f>
        <v>0</v>
      </c>
      <c r="AA5" s="8">
        <f>Mayo!P5</f>
        <v>0</v>
      </c>
      <c r="AB5" s="8">
        <f>Junio!O5</f>
        <v>0</v>
      </c>
      <c r="AC5" s="8">
        <f>Junio!P5</f>
        <v>0</v>
      </c>
      <c r="AD5" s="8">
        <f>Julio!O5</f>
        <v>0</v>
      </c>
      <c r="AE5" s="8">
        <f>Julio!P5</f>
        <v>0</v>
      </c>
      <c r="AF5" s="8">
        <f>Agosto!O5</f>
        <v>0</v>
      </c>
      <c r="AG5" s="8">
        <f>Agosto!P5</f>
        <v>0</v>
      </c>
      <c r="AH5" s="8">
        <f>Septiembre!O5</f>
        <v>0</v>
      </c>
      <c r="AI5" s="8">
        <f>Septiembre!P5</f>
        <v>0</v>
      </c>
      <c r="AJ5" s="8">
        <f>Octubre!O5</f>
        <v>0</v>
      </c>
      <c r="AK5" s="8">
        <f>Octubre!P5</f>
        <v>0</v>
      </c>
      <c r="AL5" s="8">
        <f>Noviembre!O5</f>
        <v>0</v>
      </c>
      <c r="AM5" s="8">
        <f>Noviembre!P5</f>
        <v>0</v>
      </c>
      <c r="AN5" s="8">
        <f>Diciembre!O5</f>
        <v>0</v>
      </c>
      <c r="AO5" s="8">
        <f>Diciembre!P5</f>
        <v>0</v>
      </c>
    </row>
    <row r="6" spans="1:41" s="2" customFormat="1" ht="33">
      <c r="A6" s="38">
        <v>2</v>
      </c>
      <c r="B6" s="38" t="s">
        <v>14</v>
      </c>
      <c r="C6" s="5" t="s">
        <v>103</v>
      </c>
      <c r="D6" s="9">
        <f t="shared" ref="D6:D11" si="0">SUM(F6,H6)</f>
        <v>0</v>
      </c>
      <c r="E6" s="9">
        <f>SUM(G6,I6)</f>
        <v>0</v>
      </c>
      <c r="F6" s="10">
        <f t="shared" ref="F6:F11" si="1">SUM(J6,L6)</f>
        <v>0</v>
      </c>
      <c r="G6" s="10">
        <f>SUM(K6,M6)</f>
        <v>0</v>
      </c>
      <c r="H6" s="10">
        <f t="shared" ref="H6:H11" si="2">SUM(N6,P6)</f>
        <v>0</v>
      </c>
      <c r="I6" s="10">
        <f>SUM(O6,Q6)</f>
        <v>0</v>
      </c>
      <c r="J6" s="10">
        <f t="shared" ref="J6:J11" si="3">SUM(R6,T6,V6)</f>
        <v>0</v>
      </c>
      <c r="K6" s="10">
        <f>SUM(S6,U6,W6)</f>
        <v>0</v>
      </c>
      <c r="L6" s="10">
        <f t="shared" ref="L6:L11" si="4">SUM(X6,Z6,AB6)</f>
        <v>0</v>
      </c>
      <c r="M6" s="10">
        <f>SUM(Y6,AA6,AC6)</f>
        <v>0</v>
      </c>
      <c r="N6" s="10">
        <f t="shared" ref="N6:N11" si="5">SUM(AD6,AF6,AH6)</f>
        <v>0</v>
      </c>
      <c r="O6" s="10">
        <f>SUM(AE6,AG6,AI6)</f>
        <v>0</v>
      </c>
      <c r="P6" s="10">
        <f t="shared" ref="P6:P11" si="6">SUM(AJ6,AL6,AN6)</f>
        <v>0</v>
      </c>
      <c r="Q6" s="10">
        <f>SUM(AK6,AM6,AO6)</f>
        <v>0</v>
      </c>
      <c r="R6" s="10">
        <f>Enero!P6</f>
        <v>0</v>
      </c>
      <c r="S6" s="10">
        <f>Enero!Q6</f>
        <v>0</v>
      </c>
      <c r="T6" s="10">
        <f>Febrero!O6</f>
        <v>0</v>
      </c>
      <c r="U6" s="10">
        <f>Febrero!P6</f>
        <v>0</v>
      </c>
      <c r="V6" s="10">
        <f>Marzo!O6</f>
        <v>0</v>
      </c>
      <c r="W6" s="10">
        <f>Marzo!P6</f>
        <v>0</v>
      </c>
      <c r="X6" s="10">
        <f>Abril!O6</f>
        <v>0</v>
      </c>
      <c r="Y6" s="10">
        <f>Abril!P6</f>
        <v>0</v>
      </c>
      <c r="Z6" s="10">
        <f>Mayo!O6</f>
        <v>0</v>
      </c>
      <c r="AA6" s="10">
        <f>Mayo!P6</f>
        <v>0</v>
      </c>
      <c r="AB6" s="10">
        <f>Junio!O6</f>
        <v>0</v>
      </c>
      <c r="AC6" s="10">
        <f>Junio!P6</f>
        <v>0</v>
      </c>
      <c r="AD6" s="10">
        <f>Julio!O6</f>
        <v>0</v>
      </c>
      <c r="AE6" s="10">
        <f>Julio!P6</f>
        <v>0</v>
      </c>
      <c r="AF6" s="10">
        <f>Agosto!O6</f>
        <v>0</v>
      </c>
      <c r="AG6" s="10">
        <f>Agosto!P6</f>
        <v>0</v>
      </c>
      <c r="AH6" s="10">
        <f>Septiembre!O6</f>
        <v>0</v>
      </c>
      <c r="AI6" s="10">
        <f>Septiembre!P6</f>
        <v>0</v>
      </c>
      <c r="AJ6" s="10">
        <f>Octubre!O6</f>
        <v>0</v>
      </c>
      <c r="AK6" s="10">
        <f>Octubre!P6</f>
        <v>0</v>
      </c>
      <c r="AL6" s="10">
        <f>Noviembre!O6</f>
        <v>0</v>
      </c>
      <c r="AM6" s="10">
        <f>Noviembre!P6</f>
        <v>0</v>
      </c>
      <c r="AN6" s="10">
        <f>Diciembre!O6</f>
        <v>0</v>
      </c>
      <c r="AO6" s="10">
        <f>Diciembre!P6</f>
        <v>0</v>
      </c>
    </row>
    <row r="7" spans="1:41" s="2" customFormat="1" ht="49.5">
      <c r="A7" s="39"/>
      <c r="B7" s="39"/>
      <c r="C7" s="13" t="s">
        <v>104</v>
      </c>
      <c r="D7" s="9">
        <f t="shared" si="0"/>
        <v>0</v>
      </c>
      <c r="E7" s="9">
        <f>SUM(G7,I7)</f>
        <v>0</v>
      </c>
      <c r="F7" s="10">
        <f t="shared" si="1"/>
        <v>0</v>
      </c>
      <c r="G7" s="10">
        <f>SUM(K7,M7)</f>
        <v>0</v>
      </c>
      <c r="H7" s="10">
        <f t="shared" si="2"/>
        <v>0</v>
      </c>
      <c r="I7" s="10">
        <f>SUM(O7,Q7)</f>
        <v>0</v>
      </c>
      <c r="J7" s="10">
        <f t="shared" si="3"/>
        <v>0</v>
      </c>
      <c r="K7" s="10">
        <f>SUM(S7,U7,W7)</f>
        <v>0</v>
      </c>
      <c r="L7" s="10">
        <f t="shared" si="4"/>
        <v>0</v>
      </c>
      <c r="M7" s="10">
        <f>SUM(Y7,AA7,AC7)</f>
        <v>0</v>
      </c>
      <c r="N7" s="10">
        <f t="shared" si="5"/>
        <v>0</v>
      </c>
      <c r="O7" s="10">
        <f>SUM(AE7,AG7,AI7)</f>
        <v>0</v>
      </c>
      <c r="P7" s="10">
        <f t="shared" si="6"/>
        <v>0</v>
      </c>
      <c r="Q7" s="10">
        <f>SUM(AK7,AM7,AO7)</f>
        <v>0</v>
      </c>
      <c r="R7" s="10">
        <f>Enero!P7</f>
        <v>0</v>
      </c>
      <c r="S7" s="10">
        <f>Enero!Q7</f>
        <v>0</v>
      </c>
      <c r="T7" s="10">
        <f>Febrero!O7</f>
        <v>0</v>
      </c>
      <c r="U7" s="10">
        <f>Febrero!P7</f>
        <v>0</v>
      </c>
      <c r="V7" s="10">
        <f>Marzo!O7</f>
        <v>0</v>
      </c>
      <c r="W7" s="10">
        <f>Marzo!P7</f>
        <v>0</v>
      </c>
      <c r="X7" s="10">
        <f>Abril!O7</f>
        <v>0</v>
      </c>
      <c r="Y7" s="10">
        <f>Abril!P7</f>
        <v>0</v>
      </c>
      <c r="Z7" s="10">
        <f>Mayo!O7</f>
        <v>0</v>
      </c>
      <c r="AA7" s="10">
        <f>Mayo!P7</f>
        <v>0</v>
      </c>
      <c r="AB7" s="10">
        <f>Junio!O7</f>
        <v>0</v>
      </c>
      <c r="AC7" s="10">
        <f>Junio!P7</f>
        <v>0</v>
      </c>
      <c r="AD7" s="10">
        <f>Julio!O7</f>
        <v>0</v>
      </c>
      <c r="AE7" s="10">
        <f>Julio!P7</f>
        <v>0</v>
      </c>
      <c r="AF7" s="10">
        <f>Agosto!O7</f>
        <v>0</v>
      </c>
      <c r="AG7" s="10">
        <f>Agosto!P7</f>
        <v>0</v>
      </c>
      <c r="AH7" s="10">
        <f>Septiembre!O7</f>
        <v>0</v>
      </c>
      <c r="AI7" s="10">
        <f>Septiembre!P7</f>
        <v>0</v>
      </c>
      <c r="AJ7" s="10">
        <f>Octubre!O7</f>
        <v>0</v>
      </c>
      <c r="AK7" s="10">
        <f>Octubre!P7</f>
        <v>0</v>
      </c>
      <c r="AL7" s="10">
        <f>Noviembre!O7</f>
        <v>0</v>
      </c>
      <c r="AM7" s="10">
        <f>Noviembre!P7</f>
        <v>0</v>
      </c>
      <c r="AN7" s="10">
        <f>Diciembre!O7</f>
        <v>0</v>
      </c>
      <c r="AO7" s="10">
        <f>Diciembre!P7</f>
        <v>0</v>
      </c>
    </row>
    <row r="8" spans="1:41" s="2" customFormat="1" ht="66">
      <c r="A8" s="5">
        <v>3</v>
      </c>
      <c r="B8" s="5" t="s">
        <v>92</v>
      </c>
      <c r="C8" s="5" t="s">
        <v>52</v>
      </c>
      <c r="D8" s="6">
        <f t="shared" si="0"/>
        <v>0</v>
      </c>
      <c r="E8" s="9">
        <f>I8</f>
        <v>0</v>
      </c>
      <c r="F8" s="8">
        <f t="shared" si="1"/>
        <v>0</v>
      </c>
      <c r="G8" s="10">
        <f>M8</f>
        <v>0</v>
      </c>
      <c r="H8" s="8">
        <f t="shared" si="2"/>
        <v>0</v>
      </c>
      <c r="I8" s="10">
        <f>Q8</f>
        <v>0</v>
      </c>
      <c r="J8" s="8">
        <f t="shared" si="3"/>
        <v>0</v>
      </c>
      <c r="K8" s="10">
        <f>W8</f>
        <v>0</v>
      </c>
      <c r="L8" s="8">
        <f t="shared" si="4"/>
        <v>0</v>
      </c>
      <c r="M8" s="10">
        <f>AC8</f>
        <v>0</v>
      </c>
      <c r="N8" s="8">
        <f t="shared" si="5"/>
        <v>0</v>
      </c>
      <c r="O8" s="10">
        <f>AI8</f>
        <v>0</v>
      </c>
      <c r="P8" s="8">
        <f t="shared" si="6"/>
        <v>0</v>
      </c>
      <c r="Q8" s="10">
        <f>AO8</f>
        <v>0</v>
      </c>
      <c r="R8" s="8">
        <f>Enero!P8</f>
        <v>0</v>
      </c>
      <c r="S8" s="8">
        <f>Enero!Q8</f>
        <v>0</v>
      </c>
      <c r="T8" s="8">
        <f>Febrero!O8</f>
        <v>0</v>
      </c>
      <c r="U8" s="8">
        <f>Febrero!P8</f>
        <v>0</v>
      </c>
      <c r="V8" s="8">
        <f>Marzo!O8</f>
        <v>0</v>
      </c>
      <c r="W8" s="8">
        <f>Marzo!P8</f>
        <v>0</v>
      </c>
      <c r="X8" s="8">
        <f>Abril!O8</f>
        <v>0</v>
      </c>
      <c r="Y8" s="8">
        <f>Abril!P8</f>
        <v>0</v>
      </c>
      <c r="Z8" s="8">
        <f>Mayo!O8</f>
        <v>0</v>
      </c>
      <c r="AA8" s="8">
        <f>Mayo!P8</f>
        <v>0</v>
      </c>
      <c r="AB8" s="8">
        <f>Junio!O8</f>
        <v>0</v>
      </c>
      <c r="AC8" s="8">
        <f>Junio!P8</f>
        <v>0</v>
      </c>
      <c r="AD8" s="8">
        <f>Julio!O8</f>
        <v>0</v>
      </c>
      <c r="AE8" s="8">
        <f>Julio!P8</f>
        <v>0</v>
      </c>
      <c r="AF8" s="8">
        <f>Agosto!O8</f>
        <v>0</v>
      </c>
      <c r="AG8" s="8">
        <f>Agosto!P8</f>
        <v>0</v>
      </c>
      <c r="AH8" s="8">
        <f>Septiembre!O8</f>
        <v>0</v>
      </c>
      <c r="AI8" s="8">
        <f>Septiembre!P8</f>
        <v>0</v>
      </c>
      <c r="AJ8" s="8">
        <f>Octubre!O8</f>
        <v>0</v>
      </c>
      <c r="AK8" s="8">
        <f>Octubre!P8</f>
        <v>0</v>
      </c>
      <c r="AL8" s="8">
        <f>Noviembre!O8</f>
        <v>0</v>
      </c>
      <c r="AM8" s="8">
        <f>Noviembre!P8</f>
        <v>0</v>
      </c>
      <c r="AN8" s="8">
        <f>Diciembre!O8</f>
        <v>0</v>
      </c>
      <c r="AO8" s="8">
        <f>Diciembre!P8</f>
        <v>0</v>
      </c>
    </row>
    <row r="9" spans="1:41" s="2" customFormat="1" ht="33">
      <c r="A9" s="5">
        <v>4</v>
      </c>
      <c r="B9" s="5" t="s">
        <v>115</v>
      </c>
      <c r="C9" s="5" t="s">
        <v>39</v>
      </c>
      <c r="D9" s="6">
        <f t="shared" si="0"/>
        <v>0</v>
      </c>
      <c r="E9" s="9">
        <f>I9</f>
        <v>0</v>
      </c>
      <c r="F9" s="8">
        <f t="shared" si="1"/>
        <v>0</v>
      </c>
      <c r="G9" s="10">
        <f>M9</f>
        <v>0</v>
      </c>
      <c r="H9" s="8">
        <f t="shared" si="2"/>
        <v>0</v>
      </c>
      <c r="I9" s="10">
        <f>Q9</f>
        <v>0</v>
      </c>
      <c r="J9" s="8">
        <f t="shared" si="3"/>
        <v>0</v>
      </c>
      <c r="K9" s="10">
        <f>W9</f>
        <v>0</v>
      </c>
      <c r="L9" s="8">
        <f t="shared" si="4"/>
        <v>0</v>
      </c>
      <c r="M9" s="10">
        <f>AC9</f>
        <v>0</v>
      </c>
      <c r="N9" s="8">
        <f t="shared" si="5"/>
        <v>0</v>
      </c>
      <c r="O9" s="10">
        <f>AI9</f>
        <v>0</v>
      </c>
      <c r="P9" s="8">
        <f t="shared" si="6"/>
        <v>0</v>
      </c>
      <c r="Q9" s="10">
        <f>AO9</f>
        <v>0</v>
      </c>
      <c r="R9" s="8">
        <f>Enero!P9</f>
        <v>0</v>
      </c>
      <c r="S9" s="8">
        <f>Enero!Q9</f>
        <v>0</v>
      </c>
      <c r="T9" s="8">
        <f>Febrero!O9</f>
        <v>0</v>
      </c>
      <c r="U9" s="8">
        <f>Febrero!P9</f>
        <v>0</v>
      </c>
      <c r="V9" s="8">
        <f>Marzo!O9</f>
        <v>0</v>
      </c>
      <c r="W9" s="8">
        <f>Marzo!P9</f>
        <v>0</v>
      </c>
      <c r="X9" s="8">
        <f>Abril!O9</f>
        <v>0</v>
      </c>
      <c r="Y9" s="8">
        <f>Abril!P9</f>
        <v>0</v>
      </c>
      <c r="Z9" s="8">
        <f>Mayo!O9</f>
        <v>0</v>
      </c>
      <c r="AA9" s="8">
        <f>Mayo!P9</f>
        <v>0</v>
      </c>
      <c r="AB9" s="8">
        <f>Junio!O9</f>
        <v>0</v>
      </c>
      <c r="AC9" s="8">
        <f>Junio!P9</f>
        <v>0</v>
      </c>
      <c r="AD9" s="8">
        <f>Julio!O9</f>
        <v>0</v>
      </c>
      <c r="AE9" s="8">
        <f>Julio!P9</f>
        <v>0</v>
      </c>
      <c r="AF9" s="8">
        <f>Agosto!O9</f>
        <v>0</v>
      </c>
      <c r="AG9" s="8">
        <f>Agosto!P9</f>
        <v>0</v>
      </c>
      <c r="AH9" s="8">
        <f>Septiembre!O9</f>
        <v>0</v>
      </c>
      <c r="AI9" s="8">
        <f>Septiembre!P9</f>
        <v>0</v>
      </c>
      <c r="AJ9" s="8">
        <f>Octubre!O9</f>
        <v>0</v>
      </c>
      <c r="AK9" s="8">
        <f>Octubre!P9</f>
        <v>0</v>
      </c>
      <c r="AL9" s="8">
        <f>Noviembre!O9</f>
        <v>0</v>
      </c>
      <c r="AM9" s="8">
        <f>Noviembre!P9</f>
        <v>0</v>
      </c>
      <c r="AN9" s="8">
        <f>Diciembre!O9</f>
        <v>0</v>
      </c>
      <c r="AO9" s="8">
        <f>Diciembre!P9</f>
        <v>0</v>
      </c>
    </row>
    <row r="10" spans="1:41" s="2" customFormat="1" ht="49.5">
      <c r="A10" s="5">
        <v>5</v>
      </c>
      <c r="B10" s="5" t="s">
        <v>116</v>
      </c>
      <c r="C10" s="5" t="s">
        <v>117</v>
      </c>
      <c r="D10" s="6">
        <f t="shared" si="0"/>
        <v>0</v>
      </c>
      <c r="E10" s="9">
        <f>I10</f>
        <v>0</v>
      </c>
      <c r="F10" s="8">
        <f t="shared" si="1"/>
        <v>0</v>
      </c>
      <c r="G10" s="10">
        <f>M10</f>
        <v>0</v>
      </c>
      <c r="H10" s="8">
        <f t="shared" si="2"/>
        <v>0</v>
      </c>
      <c r="I10" s="10">
        <f>Q10</f>
        <v>0</v>
      </c>
      <c r="J10" s="8">
        <f t="shared" si="3"/>
        <v>0</v>
      </c>
      <c r="K10" s="10">
        <f>W10</f>
        <v>0</v>
      </c>
      <c r="L10" s="8">
        <f t="shared" si="4"/>
        <v>0</v>
      </c>
      <c r="M10" s="10">
        <f>AC10</f>
        <v>0</v>
      </c>
      <c r="N10" s="8">
        <f t="shared" si="5"/>
        <v>0</v>
      </c>
      <c r="O10" s="10">
        <f>AI10</f>
        <v>0</v>
      </c>
      <c r="P10" s="8">
        <f t="shared" si="6"/>
        <v>0</v>
      </c>
      <c r="Q10" s="10">
        <f>AO10</f>
        <v>0</v>
      </c>
      <c r="R10" s="8">
        <f>Enero!P10</f>
        <v>0</v>
      </c>
      <c r="S10" s="8">
        <f>Enero!Q10</f>
        <v>0</v>
      </c>
      <c r="T10" s="8">
        <f>Febrero!O10</f>
        <v>0</v>
      </c>
      <c r="U10" s="8">
        <f>Febrero!P10</f>
        <v>0</v>
      </c>
      <c r="V10" s="8">
        <f>Marzo!O10</f>
        <v>0</v>
      </c>
      <c r="W10" s="8">
        <f>Marzo!P10</f>
        <v>0</v>
      </c>
      <c r="X10" s="8">
        <f>Abril!O10</f>
        <v>0</v>
      </c>
      <c r="Y10" s="8">
        <f>Abril!P10</f>
        <v>0</v>
      </c>
      <c r="Z10" s="8">
        <f>Mayo!O10</f>
        <v>0</v>
      </c>
      <c r="AA10" s="8">
        <f>Mayo!P10</f>
        <v>0</v>
      </c>
      <c r="AB10" s="8">
        <f>Junio!O10</f>
        <v>0</v>
      </c>
      <c r="AC10" s="8">
        <f>Junio!P10</f>
        <v>0</v>
      </c>
      <c r="AD10" s="8">
        <f>Julio!O10</f>
        <v>0</v>
      </c>
      <c r="AE10" s="8">
        <f>Julio!P10</f>
        <v>0</v>
      </c>
      <c r="AF10" s="8">
        <f>Agosto!O10</f>
        <v>0</v>
      </c>
      <c r="AG10" s="8">
        <f>Agosto!P10</f>
        <v>0</v>
      </c>
      <c r="AH10" s="8">
        <f>Septiembre!O10</f>
        <v>0</v>
      </c>
      <c r="AI10" s="8">
        <f>Septiembre!P10</f>
        <v>0</v>
      </c>
      <c r="AJ10" s="8">
        <f>Octubre!O10</f>
        <v>0</v>
      </c>
      <c r="AK10" s="8">
        <f>Octubre!P10</f>
        <v>0</v>
      </c>
      <c r="AL10" s="8">
        <f>Noviembre!O10</f>
        <v>0</v>
      </c>
      <c r="AM10" s="8">
        <f>Noviembre!P10</f>
        <v>0</v>
      </c>
      <c r="AN10" s="8">
        <f>Diciembre!O10</f>
        <v>0</v>
      </c>
      <c r="AO10" s="8">
        <f>Diciembre!P10</f>
        <v>0</v>
      </c>
    </row>
    <row r="11" spans="1:41" s="4" customFormat="1" ht="90" customHeight="1">
      <c r="A11" s="5">
        <v>6</v>
      </c>
      <c r="B11" s="5" t="s">
        <v>113</v>
      </c>
      <c r="C11" s="5" t="s">
        <v>114</v>
      </c>
      <c r="D11" s="6">
        <f t="shared" si="0"/>
        <v>0</v>
      </c>
      <c r="E11" s="9">
        <f>I11</f>
        <v>0</v>
      </c>
      <c r="F11" s="8">
        <f t="shared" si="1"/>
        <v>0</v>
      </c>
      <c r="G11" s="10">
        <f>M11</f>
        <v>0</v>
      </c>
      <c r="H11" s="8">
        <f t="shared" si="2"/>
        <v>0</v>
      </c>
      <c r="I11" s="10">
        <f>Q11</f>
        <v>0</v>
      </c>
      <c r="J11" s="8">
        <f t="shared" si="3"/>
        <v>0</v>
      </c>
      <c r="K11" s="10">
        <f>W11</f>
        <v>0</v>
      </c>
      <c r="L11" s="8">
        <f t="shared" si="4"/>
        <v>0</v>
      </c>
      <c r="M11" s="10">
        <f>AC11</f>
        <v>0</v>
      </c>
      <c r="N11" s="8">
        <f t="shared" si="5"/>
        <v>0</v>
      </c>
      <c r="O11" s="10">
        <f>AI11</f>
        <v>0</v>
      </c>
      <c r="P11" s="8">
        <f t="shared" si="6"/>
        <v>0</v>
      </c>
      <c r="Q11" s="10">
        <f>AO11</f>
        <v>0</v>
      </c>
      <c r="R11" s="8">
        <f>Enero!P11</f>
        <v>0</v>
      </c>
      <c r="S11" s="8">
        <f>Enero!Q11</f>
        <v>0</v>
      </c>
      <c r="T11" s="8">
        <f>Febrero!O11</f>
        <v>0</v>
      </c>
      <c r="U11" s="8">
        <f>Febrero!P11</f>
        <v>0</v>
      </c>
      <c r="V11" s="8">
        <f>Marzo!O11</f>
        <v>0</v>
      </c>
      <c r="W11" s="8">
        <f>Marzo!P11</f>
        <v>0</v>
      </c>
      <c r="X11" s="8">
        <f>Abril!O11</f>
        <v>0</v>
      </c>
      <c r="Y11" s="8">
        <f>Abril!P11</f>
        <v>0</v>
      </c>
      <c r="Z11" s="8">
        <f>Mayo!O11</f>
        <v>0</v>
      </c>
      <c r="AA11" s="8">
        <f>Mayo!P11</f>
        <v>0</v>
      </c>
      <c r="AB11" s="8">
        <f>Junio!O11</f>
        <v>0</v>
      </c>
      <c r="AC11" s="8">
        <f>Junio!P11</f>
        <v>0</v>
      </c>
      <c r="AD11" s="8">
        <f>Julio!O11</f>
        <v>0</v>
      </c>
      <c r="AE11" s="8">
        <f>Julio!P11</f>
        <v>0</v>
      </c>
      <c r="AF11" s="8">
        <f>Agosto!O11</f>
        <v>0</v>
      </c>
      <c r="AG11" s="8">
        <f>Agosto!P11</f>
        <v>0</v>
      </c>
      <c r="AH11" s="8">
        <f>Septiembre!O11</f>
        <v>0</v>
      </c>
      <c r="AI11" s="8">
        <f>Septiembre!P11</f>
        <v>0</v>
      </c>
      <c r="AJ11" s="8">
        <f>Octubre!O11</f>
        <v>0</v>
      </c>
      <c r="AK11" s="8">
        <f>Octubre!P11</f>
        <v>0</v>
      </c>
      <c r="AL11" s="8">
        <f>Noviembre!O11</f>
        <v>0</v>
      </c>
      <c r="AM11" s="8">
        <f>Noviembre!P11</f>
        <v>0</v>
      </c>
      <c r="AN11" s="8">
        <f>Diciembre!O11</f>
        <v>0</v>
      </c>
      <c r="AO11" s="8">
        <f>Diciembre!P11</f>
        <v>0</v>
      </c>
    </row>
    <row r="12" spans="1:41" ht="15" customHeight="1">
      <c r="A12" s="35" t="s">
        <v>0</v>
      </c>
      <c r="B12" s="35" t="s">
        <v>54</v>
      </c>
      <c r="C12" s="35" t="s">
        <v>15</v>
      </c>
      <c r="D12" s="42" t="s">
        <v>68</v>
      </c>
      <c r="E12" s="43"/>
      <c r="F12" s="42" t="s">
        <v>69</v>
      </c>
      <c r="G12" s="43"/>
      <c r="H12" s="42" t="s">
        <v>70</v>
      </c>
      <c r="I12" s="43"/>
      <c r="J12" s="42" t="s">
        <v>73</v>
      </c>
      <c r="K12" s="43"/>
      <c r="L12" s="42" t="s">
        <v>74</v>
      </c>
      <c r="M12" s="43"/>
      <c r="N12" s="42" t="s">
        <v>71</v>
      </c>
      <c r="O12" s="43"/>
      <c r="P12" s="42" t="s">
        <v>72</v>
      </c>
      <c r="Q12" s="43"/>
      <c r="R12" s="42" t="s">
        <v>23</v>
      </c>
      <c r="S12" s="43"/>
      <c r="T12" s="42" t="s">
        <v>56</v>
      </c>
      <c r="U12" s="43"/>
      <c r="V12" s="42" t="s">
        <v>57</v>
      </c>
      <c r="W12" s="43"/>
      <c r="X12" s="42" t="s">
        <v>58</v>
      </c>
      <c r="Y12" s="43"/>
      <c r="Z12" s="42" t="s">
        <v>59</v>
      </c>
      <c r="AA12" s="43"/>
      <c r="AB12" s="42" t="s">
        <v>60</v>
      </c>
      <c r="AC12" s="43"/>
      <c r="AD12" s="42" t="s">
        <v>61</v>
      </c>
      <c r="AE12" s="43"/>
      <c r="AF12" s="42" t="s">
        <v>62</v>
      </c>
      <c r="AG12" s="43"/>
      <c r="AH12" s="42" t="s">
        <v>63</v>
      </c>
      <c r="AI12" s="43"/>
      <c r="AJ12" s="42" t="s">
        <v>64</v>
      </c>
      <c r="AK12" s="43"/>
      <c r="AL12" s="42" t="s">
        <v>65</v>
      </c>
      <c r="AM12" s="43"/>
      <c r="AN12" s="42" t="s">
        <v>66</v>
      </c>
      <c r="AO12" s="43"/>
    </row>
    <row r="13" spans="1:41">
      <c r="A13" s="36"/>
      <c r="B13" s="36"/>
      <c r="C13" s="36"/>
      <c r="D13" s="44"/>
      <c r="E13" s="45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46"/>
      <c r="AC13" s="47"/>
      <c r="AD13" s="46"/>
      <c r="AE13" s="47"/>
      <c r="AF13" s="46"/>
      <c r="AG13" s="47"/>
      <c r="AH13" s="46"/>
      <c r="AI13" s="47"/>
      <c r="AJ13" s="46"/>
      <c r="AK13" s="47"/>
      <c r="AL13" s="46"/>
      <c r="AM13" s="47"/>
      <c r="AN13" s="46"/>
      <c r="AO13" s="47"/>
    </row>
    <row r="14" spans="1:41" ht="49.5">
      <c r="A14" s="37"/>
      <c r="B14" s="37"/>
      <c r="C14" s="37"/>
      <c r="D14" s="16" t="s">
        <v>17</v>
      </c>
      <c r="E14" s="16" t="s">
        <v>18</v>
      </c>
      <c r="F14" s="16" t="s">
        <v>17</v>
      </c>
      <c r="G14" s="16" t="s">
        <v>18</v>
      </c>
      <c r="H14" s="16" t="s">
        <v>17</v>
      </c>
      <c r="I14" s="16" t="s">
        <v>18</v>
      </c>
      <c r="J14" s="16" t="s">
        <v>17</v>
      </c>
      <c r="K14" s="16" t="s">
        <v>18</v>
      </c>
      <c r="L14" s="16" t="s">
        <v>17</v>
      </c>
      <c r="M14" s="16" t="s">
        <v>18</v>
      </c>
      <c r="N14" s="16" t="s">
        <v>17</v>
      </c>
      <c r="O14" s="16" t="s">
        <v>18</v>
      </c>
      <c r="P14" s="16" t="s">
        <v>24</v>
      </c>
      <c r="Q14" s="16" t="s">
        <v>25</v>
      </c>
      <c r="R14" s="16" t="s">
        <v>24</v>
      </c>
      <c r="S14" s="16" t="s">
        <v>25</v>
      </c>
      <c r="T14" s="16" t="s">
        <v>24</v>
      </c>
      <c r="U14" s="16" t="s">
        <v>25</v>
      </c>
      <c r="V14" s="16" t="s">
        <v>24</v>
      </c>
      <c r="W14" s="16" t="s">
        <v>25</v>
      </c>
      <c r="X14" s="16" t="s">
        <v>24</v>
      </c>
      <c r="Y14" s="16" t="s">
        <v>25</v>
      </c>
      <c r="Z14" s="16" t="s">
        <v>24</v>
      </c>
      <c r="AA14" s="16" t="s">
        <v>25</v>
      </c>
      <c r="AB14" s="16" t="s">
        <v>24</v>
      </c>
      <c r="AC14" s="16" t="s">
        <v>25</v>
      </c>
      <c r="AD14" s="16" t="s">
        <v>24</v>
      </c>
      <c r="AE14" s="16" t="s">
        <v>25</v>
      </c>
      <c r="AF14" s="16" t="s">
        <v>24</v>
      </c>
      <c r="AG14" s="16" t="s">
        <v>25</v>
      </c>
      <c r="AH14" s="16" t="s">
        <v>24</v>
      </c>
      <c r="AI14" s="16" t="s">
        <v>25</v>
      </c>
      <c r="AJ14" s="16" t="s">
        <v>24</v>
      </c>
      <c r="AK14" s="16" t="s">
        <v>25</v>
      </c>
      <c r="AL14" s="16" t="s">
        <v>24</v>
      </c>
      <c r="AM14" s="16" t="s">
        <v>25</v>
      </c>
      <c r="AN14" s="16" t="s">
        <v>24</v>
      </c>
      <c r="AO14" s="16" t="s">
        <v>25</v>
      </c>
    </row>
    <row r="15" spans="1:41" ht="51.75" customHeight="1">
      <c r="A15" s="38">
        <v>1</v>
      </c>
      <c r="B15" s="38" t="s">
        <v>1</v>
      </c>
      <c r="C15" s="5" t="s">
        <v>26</v>
      </c>
      <c r="D15" s="5">
        <f>SUM(F15,H15)</f>
        <v>317</v>
      </c>
      <c r="E15" s="5">
        <f>SUM(G15,I15)</f>
        <v>4289</v>
      </c>
      <c r="F15" s="5">
        <f>SUM(J15,L15)</f>
        <v>317</v>
      </c>
      <c r="G15" s="5">
        <f>SUM(K15,M15)</f>
        <v>4289</v>
      </c>
      <c r="H15" s="5">
        <f>SUM(N15,P15)</f>
        <v>0</v>
      </c>
      <c r="I15" s="5">
        <f>SUM(O15,Q15)</f>
        <v>0</v>
      </c>
      <c r="J15" s="5">
        <f>SUM(R15,T15,V15)</f>
        <v>111</v>
      </c>
      <c r="K15" s="5">
        <f>SUM(S15,U15,W15)</f>
        <v>555</v>
      </c>
      <c r="L15" s="5">
        <f>SUM(X15,Z15,AB15)</f>
        <v>206</v>
      </c>
      <c r="M15" s="5">
        <f>SUM(Y15,AA15,AC15)</f>
        <v>3734</v>
      </c>
      <c r="N15" s="5">
        <f>SUM(AD15,AF15,AH15)</f>
        <v>0</v>
      </c>
      <c r="O15" s="5">
        <f>SUM(AE15,AG15,AI15)</f>
        <v>0</v>
      </c>
      <c r="P15" s="5">
        <f>SUM(AJ15,AL15,AN15)</f>
        <v>0</v>
      </c>
      <c r="Q15" s="5">
        <f>SUM(AK15,AM15,AO15)</f>
        <v>0</v>
      </c>
      <c r="R15" s="5">
        <f>Enero!P15</f>
        <v>46</v>
      </c>
      <c r="S15" s="5">
        <f>Enero!Q15</f>
        <v>230</v>
      </c>
      <c r="T15" s="5">
        <f>Febrero!O15</f>
        <v>40</v>
      </c>
      <c r="U15" s="5">
        <f>Febrero!P15</f>
        <v>200</v>
      </c>
      <c r="V15" s="5">
        <f>Marzo!O15</f>
        <v>25</v>
      </c>
      <c r="W15" s="5">
        <f>Marzo!P15</f>
        <v>125</v>
      </c>
      <c r="X15" s="5">
        <f>Abril!O15</f>
        <v>59</v>
      </c>
      <c r="Y15" s="5">
        <f>Abril!P15</f>
        <v>1303</v>
      </c>
      <c r="Z15" s="5">
        <f>Mayo!O15</f>
        <v>77</v>
      </c>
      <c r="AA15" s="5">
        <f>Mayo!P15</f>
        <v>1373</v>
      </c>
      <c r="AB15" s="5">
        <f>Junio!O15</f>
        <v>70</v>
      </c>
      <c r="AC15" s="5">
        <f>Junio!P15</f>
        <v>1058</v>
      </c>
      <c r="AD15" s="5">
        <f>Julio!O15</f>
        <v>0</v>
      </c>
      <c r="AE15" s="5">
        <f>Julio!P15</f>
        <v>0</v>
      </c>
      <c r="AF15" s="5">
        <f>Agosto!O15</f>
        <v>0</v>
      </c>
      <c r="AG15" s="5">
        <f>Agosto!P15</f>
        <v>0</v>
      </c>
      <c r="AH15" s="5">
        <f>Septiembre!O15</f>
        <v>0</v>
      </c>
      <c r="AI15" s="5">
        <f>Septiembre!P15</f>
        <v>0</v>
      </c>
      <c r="AJ15" s="5">
        <f>Octubre!O15</f>
        <v>0</v>
      </c>
      <c r="AK15" s="5">
        <f>Octubre!P15</f>
        <v>0</v>
      </c>
      <c r="AL15" s="5">
        <f>Noviembre!O15</f>
        <v>0</v>
      </c>
      <c r="AM15" s="5">
        <f>Noviembre!P15</f>
        <v>0</v>
      </c>
      <c r="AN15" s="5">
        <f>Diciembre!O15</f>
        <v>0</v>
      </c>
      <c r="AO15" s="5">
        <f>Diciembre!P15</f>
        <v>0</v>
      </c>
    </row>
    <row r="16" spans="1:41" ht="44.25" customHeight="1">
      <c r="A16" s="49"/>
      <c r="B16" s="49"/>
      <c r="C16" s="5" t="s">
        <v>67</v>
      </c>
      <c r="D16" s="5">
        <f t="shared" ref="D16:D34" si="7">SUM(F16,H16)</f>
        <v>317</v>
      </c>
      <c r="E16" s="5">
        <f t="shared" ref="E16:E34" si="8">SUM(G16,I16)</f>
        <v>4289</v>
      </c>
      <c r="F16" s="5">
        <f t="shared" ref="F16:F34" si="9">SUM(J16,L16)</f>
        <v>317</v>
      </c>
      <c r="G16" s="5">
        <f>SUM(K16,M16)</f>
        <v>4289</v>
      </c>
      <c r="H16" s="5">
        <f t="shared" ref="H16:H34" si="10">SUM(N16,P16)</f>
        <v>0</v>
      </c>
      <c r="I16" s="5">
        <f t="shared" ref="I16:I34" si="11">SUM(O16,Q16)</f>
        <v>0</v>
      </c>
      <c r="J16" s="5">
        <f t="shared" ref="J16:J34" si="12">SUM(R16,T16,V16)</f>
        <v>111</v>
      </c>
      <c r="K16" s="5">
        <f t="shared" ref="K16:K34" si="13">SUM(S16,U16,W16)</f>
        <v>555</v>
      </c>
      <c r="L16" s="5">
        <f t="shared" ref="L16:L34" si="14">SUM(X16,Z16,AB16)</f>
        <v>206</v>
      </c>
      <c r="M16" s="5">
        <f t="shared" ref="M16:M34" si="15">SUM(Y16,AA16,AC16)</f>
        <v>3734</v>
      </c>
      <c r="N16" s="5">
        <f t="shared" ref="N16:N34" si="16">SUM(AD16,AF16,AH16)</f>
        <v>0</v>
      </c>
      <c r="O16" s="5">
        <f t="shared" ref="O16:O34" si="17">SUM(AE16,AG16,AI16)</f>
        <v>0</v>
      </c>
      <c r="P16" s="5">
        <f t="shared" ref="P16:P34" si="18">SUM(AJ16,AL16,AN16)</f>
        <v>0</v>
      </c>
      <c r="Q16" s="5">
        <f t="shared" ref="Q16:Q34" si="19">SUM(AK16,AM16,AO16)</f>
        <v>0</v>
      </c>
      <c r="R16" s="5">
        <f>Enero!P16</f>
        <v>46</v>
      </c>
      <c r="S16" s="5">
        <f>Enero!Q16</f>
        <v>230</v>
      </c>
      <c r="T16" s="5">
        <f>Febrero!O16</f>
        <v>40</v>
      </c>
      <c r="U16" s="5">
        <f>Febrero!P16</f>
        <v>200</v>
      </c>
      <c r="V16" s="5">
        <f>Marzo!O16</f>
        <v>25</v>
      </c>
      <c r="W16" s="5">
        <f>Marzo!P16</f>
        <v>125</v>
      </c>
      <c r="X16" s="5">
        <f>Abril!O16</f>
        <v>59</v>
      </c>
      <c r="Y16" s="5">
        <f>Abril!P16</f>
        <v>1303</v>
      </c>
      <c r="Z16" s="5">
        <f>Mayo!O16</f>
        <v>77</v>
      </c>
      <c r="AA16" s="5">
        <f>Mayo!P16</f>
        <v>1373</v>
      </c>
      <c r="AB16" s="5">
        <f>Junio!O16</f>
        <v>70</v>
      </c>
      <c r="AC16" s="5">
        <f>Junio!P16</f>
        <v>1058</v>
      </c>
      <c r="AD16" s="5">
        <f>Julio!O16</f>
        <v>0</v>
      </c>
      <c r="AE16" s="5">
        <f>Julio!P16</f>
        <v>0</v>
      </c>
      <c r="AF16" s="5">
        <f>Agosto!O16</f>
        <v>0</v>
      </c>
      <c r="AG16" s="5">
        <f>Agosto!P16</f>
        <v>0</v>
      </c>
      <c r="AH16" s="5">
        <f>Septiembre!O16</f>
        <v>0</v>
      </c>
      <c r="AI16" s="5">
        <f>Septiembre!P16</f>
        <v>0</v>
      </c>
      <c r="AJ16" s="5">
        <f>Octubre!O16</f>
        <v>0</v>
      </c>
      <c r="AK16" s="5">
        <f>Octubre!P16</f>
        <v>0</v>
      </c>
      <c r="AL16" s="5">
        <f>Noviembre!O16</f>
        <v>0</v>
      </c>
      <c r="AM16" s="5">
        <f>Noviembre!P16</f>
        <v>0</v>
      </c>
      <c r="AN16" s="5">
        <f>Diciembre!O16</f>
        <v>0</v>
      </c>
      <c r="AO16" s="5">
        <f>Diciembre!P16</f>
        <v>0</v>
      </c>
    </row>
    <row r="17" spans="1:41" ht="49.5">
      <c r="A17" s="49"/>
      <c r="B17" s="49"/>
      <c r="C17" s="5" t="s">
        <v>27</v>
      </c>
      <c r="D17" s="5">
        <f t="shared" si="7"/>
        <v>5088.6000000000004</v>
      </c>
      <c r="E17" s="5">
        <f t="shared" si="8"/>
        <v>0</v>
      </c>
      <c r="F17" s="5">
        <f t="shared" si="9"/>
        <v>5088.6000000000004</v>
      </c>
      <c r="G17" s="5">
        <f t="shared" ref="G17:G34" si="20">SUM(K17,M17)</f>
        <v>0</v>
      </c>
      <c r="H17" s="5">
        <f t="shared" si="10"/>
        <v>0</v>
      </c>
      <c r="I17" s="5">
        <f t="shared" si="11"/>
        <v>0</v>
      </c>
      <c r="J17" s="5">
        <f t="shared" si="12"/>
        <v>767</v>
      </c>
      <c r="K17" s="5">
        <f t="shared" si="13"/>
        <v>0</v>
      </c>
      <c r="L17" s="5">
        <f t="shared" si="14"/>
        <v>4321.6000000000004</v>
      </c>
      <c r="M17" s="5">
        <f t="shared" si="15"/>
        <v>0</v>
      </c>
      <c r="N17" s="5">
        <f t="shared" si="16"/>
        <v>0</v>
      </c>
      <c r="O17" s="5">
        <f t="shared" si="17"/>
        <v>0</v>
      </c>
      <c r="P17" s="5">
        <f t="shared" si="18"/>
        <v>0</v>
      </c>
      <c r="Q17" s="5">
        <f t="shared" si="19"/>
        <v>0</v>
      </c>
      <c r="R17" s="5">
        <f>Enero!P17</f>
        <v>357</v>
      </c>
      <c r="S17" s="5">
        <f>Enero!Q17</f>
        <v>0</v>
      </c>
      <c r="T17" s="5">
        <f>Febrero!O17</f>
        <v>265</v>
      </c>
      <c r="U17" s="5">
        <f>Febrero!P17</f>
        <v>0</v>
      </c>
      <c r="V17" s="5">
        <f>Marzo!O17</f>
        <v>145</v>
      </c>
      <c r="W17" s="5">
        <f>Marzo!P17</f>
        <v>0</v>
      </c>
      <c r="X17" s="5">
        <f>Abril!O17</f>
        <v>1134.4000000000001</v>
      </c>
      <c r="Y17" s="5">
        <f>Abril!P17</f>
        <v>0</v>
      </c>
      <c r="Z17" s="5">
        <f>Mayo!O17</f>
        <v>2228.1999999999998</v>
      </c>
      <c r="AA17" s="5">
        <f>Mayo!P17</f>
        <v>0</v>
      </c>
      <c r="AB17" s="5">
        <f>Junio!O17</f>
        <v>959</v>
      </c>
      <c r="AC17" s="5">
        <f>Junio!P17</f>
        <v>0</v>
      </c>
      <c r="AD17" s="5">
        <f>Julio!O17</f>
        <v>0</v>
      </c>
      <c r="AE17" s="5">
        <f>Julio!P17</f>
        <v>0</v>
      </c>
      <c r="AF17" s="5">
        <f>Agosto!O17</f>
        <v>0</v>
      </c>
      <c r="AG17" s="5">
        <f>Agosto!P17</f>
        <v>0</v>
      </c>
      <c r="AH17" s="5">
        <f>Septiembre!O17</f>
        <v>0</v>
      </c>
      <c r="AI17" s="5">
        <f>Septiembre!P17</f>
        <v>0</v>
      </c>
      <c r="AJ17" s="5">
        <f>Octubre!O17</f>
        <v>0</v>
      </c>
      <c r="AK17" s="5">
        <f>Octubre!P17</f>
        <v>0</v>
      </c>
      <c r="AL17" s="5">
        <f>Noviembre!O17</f>
        <v>0</v>
      </c>
      <c r="AM17" s="5">
        <f>Noviembre!P17</f>
        <v>0</v>
      </c>
      <c r="AN17" s="5">
        <f>Diciembre!O17</f>
        <v>0</v>
      </c>
      <c r="AO17" s="5">
        <f>Diciembre!P17</f>
        <v>0</v>
      </c>
    </row>
    <row r="18" spans="1:41" ht="49.5">
      <c r="A18" s="39"/>
      <c r="B18" s="39"/>
      <c r="C18" s="5" t="s">
        <v>28</v>
      </c>
      <c r="D18" s="5">
        <f t="shared" si="7"/>
        <v>4155</v>
      </c>
      <c r="E18" s="5">
        <f t="shared" si="8"/>
        <v>0</v>
      </c>
      <c r="F18" s="5">
        <f t="shared" si="9"/>
        <v>4155</v>
      </c>
      <c r="G18" s="5">
        <f t="shared" si="20"/>
        <v>0</v>
      </c>
      <c r="H18" s="5">
        <f t="shared" si="10"/>
        <v>0</v>
      </c>
      <c r="I18" s="5">
        <f t="shared" si="11"/>
        <v>0</v>
      </c>
      <c r="J18" s="5">
        <f t="shared" si="12"/>
        <v>390</v>
      </c>
      <c r="K18" s="5">
        <f t="shared" si="13"/>
        <v>0</v>
      </c>
      <c r="L18" s="5">
        <f t="shared" si="14"/>
        <v>3765</v>
      </c>
      <c r="M18" s="5">
        <f t="shared" si="15"/>
        <v>0</v>
      </c>
      <c r="N18" s="5">
        <f t="shared" si="16"/>
        <v>0</v>
      </c>
      <c r="O18" s="5">
        <f t="shared" si="17"/>
        <v>0</v>
      </c>
      <c r="P18" s="5">
        <f t="shared" si="18"/>
        <v>0</v>
      </c>
      <c r="Q18" s="5">
        <f t="shared" si="19"/>
        <v>0</v>
      </c>
      <c r="R18" s="5">
        <f>Enero!P18</f>
        <v>0</v>
      </c>
      <c r="S18" s="5">
        <f>Enero!Q18</f>
        <v>0</v>
      </c>
      <c r="T18" s="5">
        <f>Febrero!O18</f>
        <v>176</v>
      </c>
      <c r="U18" s="5">
        <f>Febrero!P18</f>
        <v>0</v>
      </c>
      <c r="V18" s="5">
        <f>Marzo!O18</f>
        <v>214</v>
      </c>
      <c r="W18" s="5">
        <f>Marzo!P18</f>
        <v>0</v>
      </c>
      <c r="X18" s="5">
        <f>Abril!O18</f>
        <v>1205</v>
      </c>
      <c r="Y18" s="5">
        <f>Abril!P18</f>
        <v>0</v>
      </c>
      <c r="Z18" s="5">
        <f>Mayo!O18</f>
        <v>1765</v>
      </c>
      <c r="AA18" s="5">
        <f>Mayo!P18</f>
        <v>0</v>
      </c>
      <c r="AB18" s="5">
        <f>Junio!O18</f>
        <v>795</v>
      </c>
      <c r="AC18" s="5">
        <f>Junio!P18</f>
        <v>0</v>
      </c>
      <c r="AD18" s="5">
        <f>Julio!O18</f>
        <v>0</v>
      </c>
      <c r="AE18" s="5">
        <f>Julio!P18</f>
        <v>0</v>
      </c>
      <c r="AF18" s="5">
        <f>Agosto!O18</f>
        <v>0</v>
      </c>
      <c r="AG18" s="5">
        <f>Agosto!P18</f>
        <v>0</v>
      </c>
      <c r="AH18" s="5">
        <f>Septiembre!O18</f>
        <v>0</v>
      </c>
      <c r="AI18" s="5">
        <f>Septiembre!P18</f>
        <v>0</v>
      </c>
      <c r="AJ18" s="5">
        <f>Octubre!O18</f>
        <v>0</v>
      </c>
      <c r="AK18" s="5">
        <f>Octubre!P18</f>
        <v>0</v>
      </c>
      <c r="AL18" s="5">
        <f>Noviembre!O18</f>
        <v>0</v>
      </c>
      <c r="AM18" s="5">
        <f>Noviembre!P18</f>
        <v>0</v>
      </c>
      <c r="AN18" s="5">
        <f>Diciembre!O18</f>
        <v>0</v>
      </c>
      <c r="AO18" s="5">
        <f>Diciembre!P18</f>
        <v>0</v>
      </c>
    </row>
    <row r="19" spans="1:41" s="4" customFormat="1" ht="66">
      <c r="A19" s="38">
        <v>2</v>
      </c>
      <c r="B19" s="38" t="s">
        <v>2</v>
      </c>
      <c r="C19" s="5" t="s">
        <v>111</v>
      </c>
      <c r="D19" s="5">
        <f t="shared" si="7"/>
        <v>152</v>
      </c>
      <c r="E19" s="5">
        <f t="shared" si="8"/>
        <v>1658</v>
      </c>
      <c r="F19" s="5">
        <f t="shared" si="9"/>
        <v>152</v>
      </c>
      <c r="G19" s="5">
        <f t="shared" si="20"/>
        <v>1658</v>
      </c>
      <c r="H19" s="5">
        <f t="shared" si="10"/>
        <v>0</v>
      </c>
      <c r="I19" s="5">
        <f t="shared" si="11"/>
        <v>0</v>
      </c>
      <c r="J19" s="5">
        <f t="shared" si="12"/>
        <v>62</v>
      </c>
      <c r="K19" s="5">
        <f t="shared" si="13"/>
        <v>1298</v>
      </c>
      <c r="L19" s="5">
        <f t="shared" si="14"/>
        <v>90</v>
      </c>
      <c r="M19" s="5">
        <f t="shared" si="15"/>
        <v>360</v>
      </c>
      <c r="N19" s="5">
        <f t="shared" si="16"/>
        <v>0</v>
      </c>
      <c r="O19" s="5">
        <f t="shared" si="17"/>
        <v>0</v>
      </c>
      <c r="P19" s="5">
        <f t="shared" si="18"/>
        <v>0</v>
      </c>
      <c r="Q19" s="5">
        <f t="shared" si="19"/>
        <v>0</v>
      </c>
      <c r="R19" s="5">
        <f>Enero!P19</f>
        <v>10</v>
      </c>
      <c r="S19" s="5">
        <f>Enero!Q19</f>
        <v>278</v>
      </c>
      <c r="T19" s="5">
        <f>Febrero!O19</f>
        <v>13</v>
      </c>
      <c r="U19" s="5">
        <f>Febrero!P19</f>
        <v>864</v>
      </c>
      <c r="V19" s="5">
        <f>Marzo!O19</f>
        <v>39</v>
      </c>
      <c r="W19" s="5">
        <f>Marzo!P19</f>
        <v>156</v>
      </c>
      <c r="X19" s="5">
        <f>Abril!O19</f>
        <v>53</v>
      </c>
      <c r="Y19" s="5">
        <f>Abril!P19</f>
        <v>212</v>
      </c>
      <c r="Z19" s="5">
        <f>Mayo!O19</f>
        <v>2</v>
      </c>
      <c r="AA19" s="5">
        <f>Mayo!P19</f>
        <v>8</v>
      </c>
      <c r="AB19" s="5">
        <f>Junio!O19</f>
        <v>35</v>
      </c>
      <c r="AC19" s="5">
        <f>Junio!P19</f>
        <v>140</v>
      </c>
      <c r="AD19" s="5">
        <f>Julio!O19</f>
        <v>0</v>
      </c>
      <c r="AE19" s="5">
        <f>Julio!P19</f>
        <v>0</v>
      </c>
      <c r="AF19" s="5">
        <f>Agosto!O19</f>
        <v>0</v>
      </c>
      <c r="AG19" s="5">
        <f>Agosto!P19</f>
        <v>0</v>
      </c>
      <c r="AH19" s="5">
        <f>Septiembre!O19</f>
        <v>0</v>
      </c>
      <c r="AI19" s="5">
        <f>Septiembre!P19</f>
        <v>0</v>
      </c>
      <c r="AJ19" s="5">
        <f>Octubre!O19</f>
        <v>0</v>
      </c>
      <c r="AK19" s="5">
        <f>Octubre!P19</f>
        <v>0</v>
      </c>
      <c r="AL19" s="5">
        <f>Noviembre!O19</f>
        <v>0</v>
      </c>
      <c r="AM19" s="5">
        <f>Noviembre!P19</f>
        <v>0</v>
      </c>
      <c r="AN19" s="5">
        <f>Diciembre!O19</f>
        <v>0</v>
      </c>
      <c r="AO19" s="5">
        <f>Diciembre!P19</f>
        <v>0</v>
      </c>
    </row>
    <row r="20" spans="1:41" s="4" customFormat="1" ht="49.5">
      <c r="A20" s="49"/>
      <c r="B20" s="49"/>
      <c r="C20" s="5" t="s">
        <v>101</v>
      </c>
      <c r="D20" s="5">
        <f t="shared" si="7"/>
        <v>30369</v>
      </c>
      <c r="E20" s="5">
        <f t="shared" si="8"/>
        <v>21118</v>
      </c>
      <c r="F20" s="5">
        <f t="shared" si="9"/>
        <v>30369</v>
      </c>
      <c r="G20" s="5">
        <f t="shared" si="20"/>
        <v>21118</v>
      </c>
      <c r="H20" s="5">
        <f t="shared" si="10"/>
        <v>0</v>
      </c>
      <c r="I20" s="5">
        <f t="shared" si="11"/>
        <v>0</v>
      </c>
      <c r="J20" s="5">
        <f t="shared" si="12"/>
        <v>4429</v>
      </c>
      <c r="K20" s="5">
        <f t="shared" si="13"/>
        <v>19949</v>
      </c>
      <c r="L20" s="5">
        <f t="shared" si="14"/>
        <v>25940</v>
      </c>
      <c r="M20" s="5">
        <f t="shared" si="15"/>
        <v>1169</v>
      </c>
      <c r="N20" s="5">
        <f t="shared" si="16"/>
        <v>0</v>
      </c>
      <c r="O20" s="5">
        <f t="shared" si="17"/>
        <v>0</v>
      </c>
      <c r="P20" s="5">
        <f t="shared" si="18"/>
        <v>0</v>
      </c>
      <c r="Q20" s="5">
        <f t="shared" si="19"/>
        <v>0</v>
      </c>
      <c r="R20" s="5">
        <f>Enero!P20</f>
        <v>1260</v>
      </c>
      <c r="S20" s="5">
        <f>Enero!Q20</f>
        <v>3006</v>
      </c>
      <c r="T20" s="5">
        <f>Febrero!O20</f>
        <v>2590</v>
      </c>
      <c r="U20" s="5">
        <f>Febrero!P20</f>
        <v>4973</v>
      </c>
      <c r="V20" s="5">
        <f>Marzo!O20</f>
        <v>579</v>
      </c>
      <c r="W20" s="5">
        <f>Marzo!P20</f>
        <v>11970</v>
      </c>
      <c r="X20" s="5">
        <f>Abril!O20</f>
        <v>4620</v>
      </c>
      <c r="Y20" s="5">
        <f>Abril!P20</f>
        <v>465</v>
      </c>
      <c r="Z20" s="5">
        <f>Mayo!O20</f>
        <v>20920</v>
      </c>
      <c r="AA20" s="5">
        <f>Mayo!P20</f>
        <v>272</v>
      </c>
      <c r="AB20" s="5">
        <f>Junio!O20</f>
        <v>400</v>
      </c>
      <c r="AC20" s="5">
        <f>Junio!P20</f>
        <v>432</v>
      </c>
      <c r="AD20" s="5">
        <f>Julio!O20</f>
        <v>0</v>
      </c>
      <c r="AE20" s="5">
        <f>Julio!P20</f>
        <v>0</v>
      </c>
      <c r="AF20" s="5">
        <f>Agosto!O20</f>
        <v>0</v>
      </c>
      <c r="AG20" s="5">
        <f>Agosto!P20</f>
        <v>0</v>
      </c>
      <c r="AH20" s="5">
        <f>Septiembre!O20</f>
        <v>0</v>
      </c>
      <c r="AI20" s="5">
        <f>Septiembre!P20</f>
        <v>0</v>
      </c>
      <c r="AJ20" s="5">
        <f>Octubre!O20</f>
        <v>0</v>
      </c>
      <c r="AK20" s="5">
        <f>Octubre!P20</f>
        <v>0</v>
      </c>
      <c r="AL20" s="5">
        <f>Noviembre!O20</f>
        <v>0</v>
      </c>
      <c r="AM20" s="5">
        <f>Noviembre!P20</f>
        <v>0</v>
      </c>
      <c r="AN20" s="5">
        <f>Diciembre!O20</f>
        <v>0</v>
      </c>
      <c r="AO20" s="5">
        <f>Diciembre!P20</f>
        <v>0</v>
      </c>
    </row>
    <row r="21" spans="1:41" ht="60" customHeight="1">
      <c r="A21" s="39"/>
      <c r="B21" s="39"/>
      <c r="C21" s="5" t="s">
        <v>29</v>
      </c>
      <c r="D21" s="5">
        <f t="shared" si="7"/>
        <v>74</v>
      </c>
      <c r="E21" s="5">
        <f t="shared" si="8"/>
        <v>12920</v>
      </c>
      <c r="F21" s="5">
        <f t="shared" si="9"/>
        <v>74</v>
      </c>
      <c r="G21" s="5">
        <f t="shared" si="20"/>
        <v>12920</v>
      </c>
      <c r="H21" s="5">
        <f t="shared" si="10"/>
        <v>0</v>
      </c>
      <c r="I21" s="5">
        <f t="shared" si="11"/>
        <v>0</v>
      </c>
      <c r="J21" s="5">
        <f t="shared" si="12"/>
        <v>52</v>
      </c>
      <c r="K21" s="5">
        <f t="shared" si="13"/>
        <v>8996</v>
      </c>
      <c r="L21" s="5">
        <f t="shared" si="14"/>
        <v>22</v>
      </c>
      <c r="M21" s="5">
        <f t="shared" si="15"/>
        <v>3924</v>
      </c>
      <c r="N21" s="5">
        <f t="shared" si="16"/>
        <v>0</v>
      </c>
      <c r="O21" s="5">
        <f t="shared" si="17"/>
        <v>0</v>
      </c>
      <c r="P21" s="5">
        <f t="shared" si="18"/>
        <v>0</v>
      </c>
      <c r="Q21" s="5">
        <f t="shared" si="19"/>
        <v>0</v>
      </c>
      <c r="R21" s="5">
        <f>Enero!P21</f>
        <v>20</v>
      </c>
      <c r="S21" s="5">
        <f>Enero!Q21</f>
        <v>3886</v>
      </c>
      <c r="T21" s="5">
        <f>Febrero!O21</f>
        <v>20</v>
      </c>
      <c r="U21" s="5">
        <f>Febrero!P21</f>
        <v>4077</v>
      </c>
      <c r="V21" s="5">
        <f>Marzo!O21</f>
        <v>12</v>
      </c>
      <c r="W21" s="5">
        <f>Marzo!P21</f>
        <v>1033</v>
      </c>
      <c r="X21" s="5">
        <f>Abril!O21</f>
        <v>9</v>
      </c>
      <c r="Y21" s="5">
        <f>Abril!P21</f>
        <v>1475</v>
      </c>
      <c r="Z21" s="5">
        <f>Mayo!O21</f>
        <v>8</v>
      </c>
      <c r="AA21" s="5">
        <f>Mayo!P21</f>
        <v>920</v>
      </c>
      <c r="AB21" s="5">
        <f>Junio!O21</f>
        <v>5</v>
      </c>
      <c r="AC21" s="5">
        <f>Junio!P21</f>
        <v>1529</v>
      </c>
      <c r="AD21" s="5">
        <f>Julio!O21</f>
        <v>0</v>
      </c>
      <c r="AE21" s="5">
        <f>Julio!P21</f>
        <v>0</v>
      </c>
      <c r="AF21" s="5">
        <f>Agosto!O21</f>
        <v>0</v>
      </c>
      <c r="AG21" s="5">
        <f>Agosto!P21</f>
        <v>0</v>
      </c>
      <c r="AH21" s="5">
        <f>Septiembre!O21</f>
        <v>0</v>
      </c>
      <c r="AI21" s="5">
        <f>Septiembre!P21</f>
        <v>0</v>
      </c>
      <c r="AJ21" s="5">
        <f>Octubre!O21</f>
        <v>0</v>
      </c>
      <c r="AK21" s="5">
        <f>Octubre!P21</f>
        <v>0</v>
      </c>
      <c r="AL21" s="5">
        <f>Noviembre!O21</f>
        <v>0</v>
      </c>
      <c r="AM21" s="5">
        <f>Noviembre!P21</f>
        <v>0</v>
      </c>
      <c r="AN21" s="5">
        <f>Diciembre!O21</f>
        <v>0</v>
      </c>
      <c r="AO21" s="5">
        <f>Diciembre!P21</f>
        <v>0</v>
      </c>
    </row>
    <row r="22" spans="1:41" ht="33">
      <c r="A22" s="5">
        <v>3</v>
      </c>
      <c r="B22" s="5" t="s">
        <v>3</v>
      </c>
      <c r="C22" s="5" t="s">
        <v>30</v>
      </c>
      <c r="D22" s="5">
        <f t="shared" si="7"/>
        <v>0</v>
      </c>
      <c r="E22" s="5">
        <f t="shared" si="8"/>
        <v>0</v>
      </c>
      <c r="F22" s="5">
        <f t="shared" si="9"/>
        <v>0</v>
      </c>
      <c r="G22" s="5">
        <f t="shared" si="20"/>
        <v>0</v>
      </c>
      <c r="H22" s="5">
        <f t="shared" si="10"/>
        <v>0</v>
      </c>
      <c r="I22" s="5">
        <f t="shared" si="11"/>
        <v>0</v>
      </c>
      <c r="J22" s="5">
        <f t="shared" si="12"/>
        <v>0</v>
      </c>
      <c r="K22" s="5">
        <f t="shared" si="13"/>
        <v>0</v>
      </c>
      <c r="L22" s="5">
        <f t="shared" si="14"/>
        <v>0</v>
      </c>
      <c r="M22" s="5">
        <f t="shared" si="15"/>
        <v>0</v>
      </c>
      <c r="N22" s="5">
        <f t="shared" si="16"/>
        <v>0</v>
      </c>
      <c r="O22" s="5">
        <f t="shared" si="17"/>
        <v>0</v>
      </c>
      <c r="P22" s="5">
        <f t="shared" si="18"/>
        <v>0</v>
      </c>
      <c r="Q22" s="5">
        <f t="shared" si="19"/>
        <v>0</v>
      </c>
      <c r="R22" s="5">
        <f>Enero!P22</f>
        <v>0</v>
      </c>
      <c r="S22" s="5">
        <f>Enero!Q22</f>
        <v>0</v>
      </c>
      <c r="T22" s="5">
        <f>Febrero!O22</f>
        <v>0</v>
      </c>
      <c r="U22" s="5">
        <f>Febrero!P22</f>
        <v>0</v>
      </c>
      <c r="V22" s="5">
        <f>Marzo!O22</f>
        <v>0</v>
      </c>
      <c r="W22" s="5">
        <f>Marzo!P22</f>
        <v>0</v>
      </c>
      <c r="X22" s="5">
        <f>Abril!O22</f>
        <v>0</v>
      </c>
      <c r="Y22" s="5">
        <f>Abril!P22</f>
        <v>0</v>
      </c>
      <c r="Z22" s="5">
        <f>Mayo!O22</f>
        <v>0</v>
      </c>
      <c r="AA22" s="5">
        <f>Mayo!P22</f>
        <v>0</v>
      </c>
      <c r="AB22" s="5">
        <f>Junio!O22</f>
        <v>0</v>
      </c>
      <c r="AC22" s="5">
        <f>Junio!P22</f>
        <v>0</v>
      </c>
      <c r="AD22" s="5">
        <f>Julio!O22</f>
        <v>0</v>
      </c>
      <c r="AE22" s="5">
        <f>Julio!P22</f>
        <v>0</v>
      </c>
      <c r="AF22" s="5">
        <f>Agosto!O22</f>
        <v>0</v>
      </c>
      <c r="AG22" s="5">
        <f>Agosto!P22</f>
        <v>0</v>
      </c>
      <c r="AH22" s="5">
        <f>Septiembre!O22</f>
        <v>0</v>
      </c>
      <c r="AI22" s="5">
        <f>Septiembre!P22</f>
        <v>0</v>
      </c>
      <c r="AJ22" s="5">
        <f>Octubre!O22</f>
        <v>0</v>
      </c>
      <c r="AK22" s="5">
        <f>Octubre!P22</f>
        <v>0</v>
      </c>
      <c r="AL22" s="5">
        <f>Noviembre!O22</f>
        <v>0</v>
      </c>
      <c r="AM22" s="5">
        <f>Noviembre!P22</f>
        <v>0</v>
      </c>
      <c r="AN22" s="5">
        <f>Diciembre!O22</f>
        <v>0</v>
      </c>
      <c r="AO22" s="5">
        <f>Diciembre!P22</f>
        <v>0</v>
      </c>
    </row>
    <row r="23" spans="1:41" ht="49.5">
      <c r="A23" s="5">
        <v>4</v>
      </c>
      <c r="B23" s="5" t="s">
        <v>4</v>
      </c>
      <c r="C23" s="5" t="s">
        <v>30</v>
      </c>
      <c r="D23" s="5">
        <f t="shared" si="7"/>
        <v>0</v>
      </c>
      <c r="E23" s="5">
        <f t="shared" si="8"/>
        <v>0</v>
      </c>
      <c r="F23" s="5">
        <f t="shared" si="9"/>
        <v>0</v>
      </c>
      <c r="G23" s="5">
        <f t="shared" si="20"/>
        <v>0</v>
      </c>
      <c r="H23" s="5">
        <f t="shared" si="10"/>
        <v>0</v>
      </c>
      <c r="I23" s="5">
        <f t="shared" si="11"/>
        <v>0</v>
      </c>
      <c r="J23" s="5">
        <f t="shared" si="12"/>
        <v>0</v>
      </c>
      <c r="K23" s="5">
        <f t="shared" si="13"/>
        <v>0</v>
      </c>
      <c r="L23" s="5">
        <f t="shared" si="14"/>
        <v>0</v>
      </c>
      <c r="M23" s="5">
        <f t="shared" si="15"/>
        <v>0</v>
      </c>
      <c r="N23" s="5">
        <f t="shared" si="16"/>
        <v>0</v>
      </c>
      <c r="O23" s="5">
        <f t="shared" si="17"/>
        <v>0</v>
      </c>
      <c r="P23" s="5">
        <f t="shared" si="18"/>
        <v>0</v>
      </c>
      <c r="Q23" s="5">
        <f t="shared" si="19"/>
        <v>0</v>
      </c>
      <c r="R23" s="5">
        <f>Enero!P23</f>
        <v>0</v>
      </c>
      <c r="S23" s="5">
        <f>Enero!Q23</f>
        <v>0</v>
      </c>
      <c r="T23" s="5">
        <f>Febrero!O23</f>
        <v>0</v>
      </c>
      <c r="U23" s="5">
        <f>Febrero!P23</f>
        <v>0</v>
      </c>
      <c r="V23" s="5">
        <f>Marzo!O23</f>
        <v>0</v>
      </c>
      <c r="W23" s="5">
        <f>Marzo!P23</f>
        <v>0</v>
      </c>
      <c r="X23" s="5">
        <f>Abril!O23</f>
        <v>0</v>
      </c>
      <c r="Y23" s="5">
        <f>Abril!P23</f>
        <v>0</v>
      </c>
      <c r="Z23" s="5">
        <f>Mayo!O23</f>
        <v>0</v>
      </c>
      <c r="AA23" s="5">
        <f>Mayo!P23</f>
        <v>0</v>
      </c>
      <c r="AB23" s="5">
        <f>Junio!O23</f>
        <v>0</v>
      </c>
      <c r="AC23" s="5">
        <f>Junio!P23</f>
        <v>0</v>
      </c>
      <c r="AD23" s="5">
        <f>Julio!O23</f>
        <v>0</v>
      </c>
      <c r="AE23" s="5">
        <f>Julio!P23</f>
        <v>0</v>
      </c>
      <c r="AF23" s="5">
        <f>Agosto!O23</f>
        <v>0</v>
      </c>
      <c r="AG23" s="5">
        <f>Agosto!P23</f>
        <v>0</v>
      </c>
      <c r="AH23" s="5">
        <f>Septiembre!O23</f>
        <v>0</v>
      </c>
      <c r="AI23" s="5">
        <f>Septiembre!P23</f>
        <v>0</v>
      </c>
      <c r="AJ23" s="5">
        <f>Octubre!O23</f>
        <v>0</v>
      </c>
      <c r="AK23" s="5">
        <f>Octubre!P23</f>
        <v>0</v>
      </c>
      <c r="AL23" s="5">
        <f>Noviembre!O23</f>
        <v>0</v>
      </c>
      <c r="AM23" s="5">
        <f>Noviembre!P23</f>
        <v>0</v>
      </c>
      <c r="AN23" s="5">
        <f>Diciembre!O23</f>
        <v>0</v>
      </c>
      <c r="AO23" s="5">
        <f>Diciembre!P23</f>
        <v>0</v>
      </c>
    </row>
    <row r="24" spans="1:41" ht="33">
      <c r="A24" s="5">
        <v>6</v>
      </c>
      <c r="B24" s="5" t="s">
        <v>75</v>
      </c>
      <c r="C24" s="5" t="s">
        <v>31</v>
      </c>
      <c r="D24" s="5">
        <f t="shared" si="7"/>
        <v>42</v>
      </c>
      <c r="E24" s="5">
        <f t="shared" si="8"/>
        <v>8048</v>
      </c>
      <c r="F24" s="5">
        <f t="shared" si="9"/>
        <v>42</v>
      </c>
      <c r="G24" s="5">
        <f t="shared" si="20"/>
        <v>8048</v>
      </c>
      <c r="H24" s="5">
        <f t="shared" si="10"/>
        <v>0</v>
      </c>
      <c r="I24" s="5">
        <f t="shared" si="11"/>
        <v>0</v>
      </c>
      <c r="J24" s="5">
        <f t="shared" si="12"/>
        <v>20</v>
      </c>
      <c r="K24" s="5">
        <f t="shared" si="13"/>
        <v>4124</v>
      </c>
      <c r="L24" s="5">
        <f t="shared" si="14"/>
        <v>22</v>
      </c>
      <c r="M24" s="5">
        <f t="shared" si="15"/>
        <v>3924</v>
      </c>
      <c r="N24" s="5">
        <f t="shared" si="16"/>
        <v>0</v>
      </c>
      <c r="O24" s="5">
        <f t="shared" si="17"/>
        <v>0</v>
      </c>
      <c r="P24" s="5">
        <f t="shared" si="18"/>
        <v>0</v>
      </c>
      <c r="Q24" s="5">
        <f t="shared" si="19"/>
        <v>0</v>
      </c>
      <c r="R24" s="5">
        <f>Enero!P24</f>
        <v>4</v>
      </c>
      <c r="S24" s="5">
        <f>Enero!Q24</f>
        <v>1141</v>
      </c>
      <c r="T24" s="5">
        <f>Febrero!O24</f>
        <v>12</v>
      </c>
      <c r="U24" s="5">
        <f>Febrero!P24</f>
        <v>2479</v>
      </c>
      <c r="V24" s="5">
        <f>Marzo!O24</f>
        <v>4</v>
      </c>
      <c r="W24" s="5">
        <f>Marzo!P24</f>
        <v>504</v>
      </c>
      <c r="X24" s="5">
        <f>Abril!O24</f>
        <v>9</v>
      </c>
      <c r="Y24" s="5">
        <f>Abril!P24</f>
        <v>1475</v>
      </c>
      <c r="Z24" s="5">
        <f>Mayo!O24</f>
        <v>8</v>
      </c>
      <c r="AA24" s="5">
        <f>Mayo!P24</f>
        <v>920</v>
      </c>
      <c r="AB24" s="5">
        <f>Junio!O24</f>
        <v>5</v>
      </c>
      <c r="AC24" s="5">
        <f>Junio!P24</f>
        <v>1529</v>
      </c>
      <c r="AD24" s="5">
        <f>Julio!O24</f>
        <v>0</v>
      </c>
      <c r="AE24" s="5">
        <f>Julio!P24</f>
        <v>0</v>
      </c>
      <c r="AF24" s="5">
        <f>Agosto!O24</f>
        <v>0</v>
      </c>
      <c r="AG24" s="5">
        <f>Agosto!P24</f>
        <v>0</v>
      </c>
      <c r="AH24" s="5">
        <f>Septiembre!O24</f>
        <v>0</v>
      </c>
      <c r="AI24" s="5">
        <f>Septiembre!P24</f>
        <v>0</v>
      </c>
      <c r="AJ24" s="5">
        <f>Octubre!O24</f>
        <v>0</v>
      </c>
      <c r="AK24" s="5">
        <f>Octubre!P24</f>
        <v>0</v>
      </c>
      <c r="AL24" s="5">
        <f>Noviembre!O24</f>
        <v>0</v>
      </c>
      <c r="AM24" s="5">
        <f>Noviembre!P24</f>
        <v>0</v>
      </c>
      <c r="AN24" s="5">
        <f>Diciembre!O24</f>
        <v>0</v>
      </c>
      <c r="AO24" s="5">
        <f>Diciembre!P24</f>
        <v>0</v>
      </c>
    </row>
    <row r="25" spans="1:41" ht="33">
      <c r="A25" s="38">
        <v>7</v>
      </c>
      <c r="B25" s="38" t="s">
        <v>76</v>
      </c>
      <c r="C25" s="5" t="s">
        <v>31</v>
      </c>
      <c r="D25" s="5">
        <f t="shared" si="7"/>
        <v>72</v>
      </c>
      <c r="E25" s="5">
        <f t="shared" si="8"/>
        <v>12660</v>
      </c>
      <c r="F25" s="5">
        <f t="shared" si="9"/>
        <v>72</v>
      </c>
      <c r="G25" s="5">
        <f t="shared" si="20"/>
        <v>12660</v>
      </c>
      <c r="H25" s="5">
        <f t="shared" si="10"/>
        <v>0</v>
      </c>
      <c r="I25" s="5">
        <f t="shared" si="11"/>
        <v>0</v>
      </c>
      <c r="J25" s="5">
        <f t="shared" si="12"/>
        <v>50</v>
      </c>
      <c r="K25" s="5">
        <f t="shared" si="13"/>
        <v>8736</v>
      </c>
      <c r="L25" s="5">
        <f t="shared" si="14"/>
        <v>22</v>
      </c>
      <c r="M25" s="5">
        <f t="shared" si="15"/>
        <v>3924</v>
      </c>
      <c r="N25" s="5">
        <f t="shared" si="16"/>
        <v>0</v>
      </c>
      <c r="O25" s="5">
        <f t="shared" si="17"/>
        <v>0</v>
      </c>
      <c r="P25" s="5">
        <f t="shared" si="18"/>
        <v>0</v>
      </c>
      <c r="Q25" s="5">
        <f t="shared" si="19"/>
        <v>0</v>
      </c>
      <c r="R25" s="5">
        <f>Enero!P25</f>
        <v>20</v>
      </c>
      <c r="S25" s="5">
        <f>Enero!Q25</f>
        <v>3886</v>
      </c>
      <c r="T25" s="5">
        <f>Febrero!O25</f>
        <v>18</v>
      </c>
      <c r="U25" s="5">
        <f>Febrero!P25</f>
        <v>3817</v>
      </c>
      <c r="V25" s="5">
        <f>Marzo!O25</f>
        <v>12</v>
      </c>
      <c r="W25" s="5">
        <f>Marzo!P25</f>
        <v>1033</v>
      </c>
      <c r="X25" s="5">
        <f>Abril!O25</f>
        <v>9</v>
      </c>
      <c r="Y25" s="5">
        <f>Abril!P25</f>
        <v>1475</v>
      </c>
      <c r="Z25" s="5">
        <f>Mayo!O25</f>
        <v>8</v>
      </c>
      <c r="AA25" s="5">
        <f>Mayo!P25</f>
        <v>920</v>
      </c>
      <c r="AB25" s="5">
        <f>Junio!O25</f>
        <v>5</v>
      </c>
      <c r="AC25" s="5">
        <f>Junio!P25</f>
        <v>1529</v>
      </c>
      <c r="AD25" s="5">
        <f>Julio!O25</f>
        <v>0</v>
      </c>
      <c r="AE25" s="5">
        <f>Julio!P25</f>
        <v>0</v>
      </c>
      <c r="AF25" s="5">
        <f>Agosto!O25</f>
        <v>0</v>
      </c>
      <c r="AG25" s="5">
        <f>Agosto!P25</f>
        <v>0</v>
      </c>
      <c r="AH25" s="5">
        <f>Septiembre!O25</f>
        <v>0</v>
      </c>
      <c r="AI25" s="5">
        <f>Septiembre!P25</f>
        <v>0</v>
      </c>
      <c r="AJ25" s="5">
        <f>Octubre!O25</f>
        <v>0</v>
      </c>
      <c r="AK25" s="5">
        <f>Octubre!P25</f>
        <v>0</v>
      </c>
      <c r="AL25" s="5">
        <f>Noviembre!O25</f>
        <v>0</v>
      </c>
      <c r="AM25" s="5">
        <f>Noviembre!P25</f>
        <v>0</v>
      </c>
      <c r="AN25" s="5">
        <f>Diciembre!O25</f>
        <v>0</v>
      </c>
      <c r="AO25" s="5">
        <f>Diciembre!P25</f>
        <v>0</v>
      </c>
    </row>
    <row r="26" spans="1:41" ht="33">
      <c r="A26" s="49"/>
      <c r="B26" s="49"/>
      <c r="C26" s="5" t="s">
        <v>98</v>
      </c>
      <c r="D26" s="5">
        <f t="shared" si="7"/>
        <v>0</v>
      </c>
      <c r="E26" s="5">
        <f t="shared" si="8"/>
        <v>0</v>
      </c>
      <c r="F26" s="5">
        <f t="shared" si="9"/>
        <v>0</v>
      </c>
      <c r="G26" s="5">
        <f t="shared" si="20"/>
        <v>0</v>
      </c>
      <c r="H26" s="5">
        <f t="shared" si="10"/>
        <v>0</v>
      </c>
      <c r="I26" s="5">
        <f t="shared" si="11"/>
        <v>0</v>
      </c>
      <c r="J26" s="5">
        <f t="shared" si="12"/>
        <v>0</v>
      </c>
      <c r="K26" s="5">
        <f t="shared" si="13"/>
        <v>0</v>
      </c>
      <c r="L26" s="5">
        <f t="shared" si="14"/>
        <v>0</v>
      </c>
      <c r="M26" s="5">
        <f t="shared" si="15"/>
        <v>0</v>
      </c>
      <c r="N26" s="5">
        <f t="shared" si="16"/>
        <v>0</v>
      </c>
      <c r="O26" s="5">
        <f t="shared" si="17"/>
        <v>0</v>
      </c>
      <c r="P26" s="5">
        <f t="shared" si="18"/>
        <v>0</v>
      </c>
      <c r="Q26" s="5">
        <f t="shared" si="19"/>
        <v>0</v>
      </c>
      <c r="R26" s="5">
        <f>Enero!P26</f>
        <v>0</v>
      </c>
      <c r="S26" s="5">
        <f>Enero!Q26</f>
        <v>0</v>
      </c>
      <c r="T26" s="5">
        <f>Febrero!O26</f>
        <v>0</v>
      </c>
      <c r="U26" s="5">
        <f>Febrero!P26</f>
        <v>0</v>
      </c>
      <c r="V26" s="5">
        <f>Marzo!O26</f>
        <v>0</v>
      </c>
      <c r="W26" s="5">
        <f>Marzo!P26</f>
        <v>0</v>
      </c>
      <c r="X26" s="5">
        <f>Abril!O26</f>
        <v>0</v>
      </c>
      <c r="Y26" s="5">
        <f>Abril!P26</f>
        <v>0</v>
      </c>
      <c r="Z26" s="5">
        <f>Mayo!O26</f>
        <v>0</v>
      </c>
      <c r="AA26" s="5">
        <f>Mayo!P26</f>
        <v>0</v>
      </c>
      <c r="AB26" s="5">
        <f>Junio!O26</f>
        <v>0</v>
      </c>
      <c r="AC26" s="5">
        <f>Junio!P26</f>
        <v>0</v>
      </c>
      <c r="AD26" s="5">
        <f>Julio!O26</f>
        <v>0</v>
      </c>
      <c r="AE26" s="5">
        <f>Julio!P26</f>
        <v>0</v>
      </c>
      <c r="AF26" s="5">
        <f>Agosto!O26</f>
        <v>0</v>
      </c>
      <c r="AG26" s="5">
        <f>Agosto!P26</f>
        <v>0</v>
      </c>
      <c r="AH26" s="5">
        <f>Septiembre!O26</f>
        <v>0</v>
      </c>
      <c r="AI26" s="5">
        <f>Septiembre!P26</f>
        <v>0</v>
      </c>
      <c r="AJ26" s="5">
        <f>Octubre!O26</f>
        <v>0</v>
      </c>
      <c r="AK26" s="5">
        <f>Octubre!P26</f>
        <v>0</v>
      </c>
      <c r="AL26" s="5">
        <f>Noviembre!O26</f>
        <v>0</v>
      </c>
      <c r="AM26" s="5">
        <f>Noviembre!P26</f>
        <v>0</v>
      </c>
      <c r="AN26" s="5">
        <f>Diciembre!O26</f>
        <v>0</v>
      </c>
      <c r="AO26" s="5">
        <f>Diciembre!P26</f>
        <v>0</v>
      </c>
    </row>
    <row r="27" spans="1:41" s="4" customFormat="1" ht="49.5">
      <c r="A27" s="49"/>
      <c r="B27" s="49"/>
      <c r="C27" s="12" t="s">
        <v>77</v>
      </c>
      <c r="D27" s="5">
        <f t="shared" si="7"/>
        <v>266</v>
      </c>
      <c r="E27" s="5">
        <f t="shared" si="8"/>
        <v>964</v>
      </c>
      <c r="F27" s="5">
        <f t="shared" si="9"/>
        <v>266</v>
      </c>
      <c r="G27" s="5">
        <f t="shared" si="20"/>
        <v>964</v>
      </c>
      <c r="H27" s="5">
        <f t="shared" si="10"/>
        <v>0</v>
      </c>
      <c r="I27" s="5">
        <f t="shared" si="11"/>
        <v>0</v>
      </c>
      <c r="J27" s="5">
        <f t="shared" si="12"/>
        <v>133</v>
      </c>
      <c r="K27" s="5">
        <f t="shared" si="13"/>
        <v>532</v>
      </c>
      <c r="L27" s="5">
        <f t="shared" si="14"/>
        <v>133</v>
      </c>
      <c r="M27" s="5">
        <f t="shared" si="15"/>
        <v>432</v>
      </c>
      <c r="N27" s="5">
        <f t="shared" si="16"/>
        <v>0</v>
      </c>
      <c r="O27" s="5">
        <f t="shared" si="17"/>
        <v>0</v>
      </c>
      <c r="P27" s="5">
        <f t="shared" si="18"/>
        <v>0</v>
      </c>
      <c r="Q27" s="5">
        <f t="shared" si="19"/>
        <v>0</v>
      </c>
      <c r="R27" s="5">
        <f>Enero!P27</f>
        <v>0</v>
      </c>
      <c r="S27" s="5">
        <f>Enero!Q27</f>
        <v>0</v>
      </c>
      <c r="T27" s="5">
        <f>Febrero!O27</f>
        <v>61</v>
      </c>
      <c r="U27" s="5">
        <f>Febrero!P27</f>
        <v>244</v>
      </c>
      <c r="V27" s="5">
        <f>Marzo!O27</f>
        <v>72</v>
      </c>
      <c r="W27" s="5">
        <f>Marzo!P27</f>
        <v>288</v>
      </c>
      <c r="X27" s="5">
        <f>Abril!O27</f>
        <v>0</v>
      </c>
      <c r="Y27" s="5">
        <f>Abril!P27</f>
        <v>0</v>
      </c>
      <c r="Z27" s="5">
        <f>Mayo!O27</f>
        <v>33</v>
      </c>
      <c r="AA27" s="5">
        <f>Mayo!P27</f>
        <v>132</v>
      </c>
      <c r="AB27" s="5">
        <f>Junio!O27</f>
        <v>100</v>
      </c>
      <c r="AC27" s="5">
        <f>Junio!P27</f>
        <v>300</v>
      </c>
      <c r="AD27" s="5">
        <f>Julio!O27</f>
        <v>0</v>
      </c>
      <c r="AE27" s="5">
        <f>Julio!P27</f>
        <v>0</v>
      </c>
      <c r="AF27" s="5">
        <f>Agosto!O27</f>
        <v>0</v>
      </c>
      <c r="AG27" s="5">
        <f>Agosto!P27</f>
        <v>0</v>
      </c>
      <c r="AH27" s="5">
        <f>Septiembre!O27</f>
        <v>0</v>
      </c>
      <c r="AI27" s="5">
        <f>Septiembre!P27</f>
        <v>0</v>
      </c>
      <c r="AJ27" s="5">
        <f>Octubre!O27</f>
        <v>0</v>
      </c>
      <c r="AK27" s="5">
        <f>Octubre!P27</f>
        <v>0</v>
      </c>
      <c r="AL27" s="5">
        <f>Noviembre!O27</f>
        <v>0</v>
      </c>
      <c r="AM27" s="5">
        <f>Noviembre!P27</f>
        <v>0</v>
      </c>
      <c r="AN27" s="5">
        <f>Diciembre!O27</f>
        <v>0</v>
      </c>
      <c r="AO27" s="5">
        <f>Diciembre!P27</f>
        <v>0</v>
      </c>
    </row>
    <row r="28" spans="1:41" s="4" customFormat="1" ht="33">
      <c r="A28" s="39"/>
      <c r="B28" s="39"/>
      <c r="C28" s="14" t="s">
        <v>99</v>
      </c>
      <c r="D28" s="5">
        <f t="shared" si="7"/>
        <v>41</v>
      </c>
      <c r="E28" s="5">
        <f t="shared" si="8"/>
        <v>168</v>
      </c>
      <c r="F28" s="5">
        <f t="shared" si="9"/>
        <v>41</v>
      </c>
      <c r="G28" s="5">
        <f t="shared" si="20"/>
        <v>168</v>
      </c>
      <c r="H28" s="5">
        <f t="shared" si="10"/>
        <v>0</v>
      </c>
      <c r="I28" s="5">
        <f t="shared" si="11"/>
        <v>0</v>
      </c>
      <c r="J28" s="5">
        <f t="shared" si="12"/>
        <v>4</v>
      </c>
      <c r="K28" s="5">
        <f t="shared" si="13"/>
        <v>20</v>
      </c>
      <c r="L28" s="5">
        <f t="shared" si="14"/>
        <v>37</v>
      </c>
      <c r="M28" s="5">
        <f t="shared" si="15"/>
        <v>148</v>
      </c>
      <c r="N28" s="5">
        <f t="shared" si="16"/>
        <v>0</v>
      </c>
      <c r="O28" s="5">
        <f t="shared" si="17"/>
        <v>0</v>
      </c>
      <c r="P28" s="5">
        <f t="shared" si="18"/>
        <v>0</v>
      </c>
      <c r="Q28" s="5">
        <f t="shared" si="19"/>
        <v>0</v>
      </c>
      <c r="R28" s="5">
        <f>Enero!P28</f>
        <v>0</v>
      </c>
      <c r="S28" s="5">
        <f>Enero!Q28</f>
        <v>0</v>
      </c>
      <c r="T28" s="5">
        <f>Febrero!O28</f>
        <v>0</v>
      </c>
      <c r="U28" s="5">
        <f>Febrero!P28</f>
        <v>0</v>
      </c>
      <c r="V28" s="5">
        <f>Marzo!O28</f>
        <v>4</v>
      </c>
      <c r="W28" s="5">
        <f>Marzo!P28</f>
        <v>20</v>
      </c>
      <c r="X28" s="5">
        <f>Abril!O28</f>
        <v>3</v>
      </c>
      <c r="Y28" s="5">
        <f>Abril!P28</f>
        <v>12</v>
      </c>
      <c r="Z28" s="5">
        <f>Mayo!O28</f>
        <v>3</v>
      </c>
      <c r="AA28" s="5">
        <f>Mayo!P28</f>
        <v>12</v>
      </c>
      <c r="AB28" s="5">
        <f>Junio!O28</f>
        <v>31</v>
      </c>
      <c r="AC28" s="5">
        <f>Junio!P28</f>
        <v>124</v>
      </c>
      <c r="AD28" s="5">
        <f>Julio!O28</f>
        <v>0</v>
      </c>
      <c r="AE28" s="5">
        <f>Julio!P28</f>
        <v>0</v>
      </c>
      <c r="AF28" s="5">
        <f>Agosto!O28</f>
        <v>0</v>
      </c>
      <c r="AG28" s="5">
        <f>Agosto!P28</f>
        <v>0</v>
      </c>
      <c r="AH28" s="5">
        <f>Septiembre!O28</f>
        <v>0</v>
      </c>
      <c r="AI28" s="5">
        <f>Septiembre!P28</f>
        <v>0</v>
      </c>
      <c r="AJ28" s="5">
        <f>Octubre!O28</f>
        <v>0</v>
      </c>
      <c r="AK28" s="5">
        <f>Octubre!P28</f>
        <v>0</v>
      </c>
      <c r="AL28" s="5">
        <f>Noviembre!O28</f>
        <v>0</v>
      </c>
      <c r="AM28" s="5">
        <f>Noviembre!P28</f>
        <v>0</v>
      </c>
      <c r="AN28" s="5">
        <f>Diciembre!O28</f>
        <v>0</v>
      </c>
      <c r="AO28" s="5">
        <f>Diciembre!P28</f>
        <v>0</v>
      </c>
    </row>
    <row r="29" spans="1:41" ht="33">
      <c r="A29" s="5">
        <v>8</v>
      </c>
      <c r="B29" s="5" t="s">
        <v>78</v>
      </c>
      <c r="C29" s="5" t="s">
        <v>31</v>
      </c>
      <c r="D29" s="5">
        <f t="shared" si="7"/>
        <v>74</v>
      </c>
      <c r="E29" s="5">
        <f t="shared" si="8"/>
        <v>12920</v>
      </c>
      <c r="F29" s="5">
        <f t="shared" si="9"/>
        <v>74</v>
      </c>
      <c r="G29" s="5">
        <f t="shared" si="20"/>
        <v>12920</v>
      </c>
      <c r="H29" s="5">
        <f t="shared" si="10"/>
        <v>0</v>
      </c>
      <c r="I29" s="5">
        <f t="shared" si="11"/>
        <v>0</v>
      </c>
      <c r="J29" s="5">
        <f t="shared" si="12"/>
        <v>52</v>
      </c>
      <c r="K29" s="5">
        <f t="shared" si="13"/>
        <v>8996</v>
      </c>
      <c r="L29" s="5">
        <f t="shared" si="14"/>
        <v>22</v>
      </c>
      <c r="M29" s="5">
        <f t="shared" si="15"/>
        <v>3924</v>
      </c>
      <c r="N29" s="5">
        <f t="shared" si="16"/>
        <v>0</v>
      </c>
      <c r="O29" s="5">
        <f t="shared" si="17"/>
        <v>0</v>
      </c>
      <c r="P29" s="5">
        <f t="shared" si="18"/>
        <v>0</v>
      </c>
      <c r="Q29" s="5">
        <f t="shared" si="19"/>
        <v>0</v>
      </c>
      <c r="R29" s="5">
        <f>Enero!P29</f>
        <v>20</v>
      </c>
      <c r="S29" s="5">
        <f>Enero!Q29</f>
        <v>3886</v>
      </c>
      <c r="T29" s="5">
        <f>Febrero!O29</f>
        <v>20</v>
      </c>
      <c r="U29" s="5">
        <f>Febrero!P29</f>
        <v>4077</v>
      </c>
      <c r="V29" s="5">
        <f>Marzo!O29</f>
        <v>12</v>
      </c>
      <c r="W29" s="5">
        <f>Marzo!P29</f>
        <v>1033</v>
      </c>
      <c r="X29" s="5">
        <f>Abril!O29</f>
        <v>9</v>
      </c>
      <c r="Y29" s="5">
        <f>Abril!P29</f>
        <v>1475</v>
      </c>
      <c r="Z29" s="5">
        <f>Mayo!O29</f>
        <v>8</v>
      </c>
      <c r="AA29" s="5">
        <f>Mayo!P29</f>
        <v>920</v>
      </c>
      <c r="AB29" s="5">
        <f>Junio!O29</f>
        <v>5</v>
      </c>
      <c r="AC29" s="5">
        <f>Junio!P29</f>
        <v>1529</v>
      </c>
      <c r="AD29" s="5">
        <f>Julio!O29</f>
        <v>0</v>
      </c>
      <c r="AE29" s="5">
        <f>Julio!P29</f>
        <v>0</v>
      </c>
      <c r="AF29" s="5">
        <f>Agosto!O29</f>
        <v>0</v>
      </c>
      <c r="AG29" s="5">
        <f>Agosto!P29</f>
        <v>0</v>
      </c>
      <c r="AH29" s="5">
        <f>Septiembre!O29</f>
        <v>0</v>
      </c>
      <c r="AI29" s="5">
        <f>Septiembre!P29</f>
        <v>0</v>
      </c>
      <c r="AJ29" s="5">
        <f>Octubre!O29</f>
        <v>0</v>
      </c>
      <c r="AK29" s="5">
        <f>Octubre!P29</f>
        <v>0</v>
      </c>
      <c r="AL29" s="5">
        <f>Noviembre!O29</f>
        <v>0</v>
      </c>
      <c r="AM29" s="5">
        <f>Noviembre!P29</f>
        <v>0</v>
      </c>
      <c r="AN29" s="5">
        <f>Diciembre!O29</f>
        <v>0</v>
      </c>
      <c r="AO29" s="5">
        <f>Diciembre!P29</f>
        <v>0</v>
      </c>
    </row>
    <row r="30" spans="1:41" ht="33">
      <c r="A30" s="5">
        <v>9</v>
      </c>
      <c r="B30" s="5" t="s">
        <v>79</v>
      </c>
      <c r="C30" s="5" t="s">
        <v>80</v>
      </c>
      <c r="D30" s="5">
        <f t="shared" si="7"/>
        <v>0</v>
      </c>
      <c r="E30" s="5">
        <f t="shared" si="8"/>
        <v>0</v>
      </c>
      <c r="F30" s="5">
        <f t="shared" si="9"/>
        <v>0</v>
      </c>
      <c r="G30" s="5">
        <f t="shared" si="20"/>
        <v>0</v>
      </c>
      <c r="H30" s="5">
        <f t="shared" si="10"/>
        <v>0</v>
      </c>
      <c r="I30" s="5">
        <f t="shared" si="11"/>
        <v>0</v>
      </c>
      <c r="J30" s="5">
        <f t="shared" si="12"/>
        <v>0</v>
      </c>
      <c r="K30" s="5">
        <f t="shared" si="13"/>
        <v>0</v>
      </c>
      <c r="L30" s="5">
        <f t="shared" si="14"/>
        <v>0</v>
      </c>
      <c r="M30" s="5">
        <f t="shared" si="15"/>
        <v>0</v>
      </c>
      <c r="N30" s="5">
        <f t="shared" si="16"/>
        <v>0</v>
      </c>
      <c r="O30" s="5">
        <f t="shared" si="17"/>
        <v>0</v>
      </c>
      <c r="P30" s="5">
        <f t="shared" si="18"/>
        <v>0</v>
      </c>
      <c r="Q30" s="5">
        <f t="shared" si="19"/>
        <v>0</v>
      </c>
      <c r="R30" s="5">
        <f>Enero!P30</f>
        <v>0</v>
      </c>
      <c r="S30" s="5">
        <f>Enero!Q30</f>
        <v>0</v>
      </c>
      <c r="T30" s="5">
        <f>Febrero!O30</f>
        <v>0</v>
      </c>
      <c r="U30" s="5">
        <f>Febrero!P30</f>
        <v>0</v>
      </c>
      <c r="V30" s="5">
        <f>Marzo!O30</f>
        <v>0</v>
      </c>
      <c r="W30" s="5">
        <f>Marzo!P30</f>
        <v>0</v>
      </c>
      <c r="X30" s="5">
        <f>Abril!O30</f>
        <v>0</v>
      </c>
      <c r="Y30" s="5">
        <f>Abril!P30</f>
        <v>0</v>
      </c>
      <c r="Z30" s="5">
        <f>Mayo!O30</f>
        <v>0</v>
      </c>
      <c r="AA30" s="5">
        <f>Mayo!P30</f>
        <v>0</v>
      </c>
      <c r="AB30" s="5">
        <f>Junio!O30</f>
        <v>0</v>
      </c>
      <c r="AC30" s="5">
        <f>Junio!P30</f>
        <v>0</v>
      </c>
      <c r="AD30" s="5">
        <f>Julio!O30</f>
        <v>0</v>
      </c>
      <c r="AE30" s="5">
        <f>Julio!P30</f>
        <v>0</v>
      </c>
      <c r="AF30" s="5">
        <f>Agosto!O30</f>
        <v>0</v>
      </c>
      <c r="AG30" s="5">
        <f>Agosto!P30</f>
        <v>0</v>
      </c>
      <c r="AH30" s="5">
        <f>Septiembre!O30</f>
        <v>0</v>
      </c>
      <c r="AI30" s="5">
        <f>Septiembre!P30</f>
        <v>0</v>
      </c>
      <c r="AJ30" s="5">
        <f>Octubre!O30</f>
        <v>0</v>
      </c>
      <c r="AK30" s="5">
        <f>Octubre!P30</f>
        <v>0</v>
      </c>
      <c r="AL30" s="5">
        <f>Noviembre!O30</f>
        <v>0</v>
      </c>
      <c r="AM30" s="5">
        <f>Noviembre!P30</f>
        <v>0</v>
      </c>
      <c r="AN30" s="5">
        <f>Diciembre!O30</f>
        <v>0</v>
      </c>
      <c r="AO30" s="5">
        <f>Diciembre!P30</f>
        <v>0</v>
      </c>
    </row>
    <row r="31" spans="1:41" ht="49.5">
      <c r="A31" s="5">
        <v>10</v>
      </c>
      <c r="B31" s="5" t="s">
        <v>112</v>
      </c>
      <c r="C31" s="5" t="s">
        <v>29</v>
      </c>
      <c r="D31" s="5">
        <f t="shared" si="7"/>
        <v>0</v>
      </c>
      <c r="E31" s="5">
        <f t="shared" si="8"/>
        <v>0</v>
      </c>
      <c r="F31" s="5">
        <f t="shared" si="9"/>
        <v>0</v>
      </c>
      <c r="G31" s="5">
        <f t="shared" si="20"/>
        <v>0</v>
      </c>
      <c r="H31" s="5">
        <f t="shared" si="10"/>
        <v>0</v>
      </c>
      <c r="I31" s="5">
        <f t="shared" si="11"/>
        <v>0</v>
      </c>
      <c r="J31" s="5">
        <f t="shared" si="12"/>
        <v>0</v>
      </c>
      <c r="K31" s="5">
        <f t="shared" si="13"/>
        <v>0</v>
      </c>
      <c r="L31" s="5">
        <f t="shared" si="14"/>
        <v>0</v>
      </c>
      <c r="M31" s="5">
        <f t="shared" si="15"/>
        <v>0</v>
      </c>
      <c r="N31" s="5">
        <f t="shared" si="16"/>
        <v>0</v>
      </c>
      <c r="O31" s="5">
        <f t="shared" si="17"/>
        <v>0</v>
      </c>
      <c r="P31" s="5">
        <f t="shared" si="18"/>
        <v>0</v>
      </c>
      <c r="Q31" s="5">
        <f t="shared" si="19"/>
        <v>0</v>
      </c>
      <c r="R31" s="5">
        <f>Enero!P31</f>
        <v>0</v>
      </c>
      <c r="S31" s="5">
        <f>Enero!Q31</f>
        <v>0</v>
      </c>
      <c r="T31" s="5">
        <f>Febrero!O31</f>
        <v>0</v>
      </c>
      <c r="U31" s="5">
        <f>Febrero!P31</f>
        <v>0</v>
      </c>
      <c r="V31" s="5">
        <f>Marzo!O31</f>
        <v>0</v>
      </c>
      <c r="W31" s="5">
        <f>Marzo!P31</f>
        <v>0</v>
      </c>
      <c r="X31" s="5">
        <f>Abril!O31</f>
        <v>0</v>
      </c>
      <c r="Y31" s="5">
        <f>Abril!P31</f>
        <v>0</v>
      </c>
      <c r="Z31" s="5">
        <f>Mayo!O31</f>
        <v>0</v>
      </c>
      <c r="AA31" s="5">
        <f>Mayo!P31</f>
        <v>0</v>
      </c>
      <c r="AB31" s="5">
        <f>Junio!O31</f>
        <v>0</v>
      </c>
      <c r="AC31" s="5">
        <f>Junio!P31</f>
        <v>0</v>
      </c>
      <c r="AD31" s="5">
        <f>Julio!O31</f>
        <v>0</v>
      </c>
      <c r="AE31" s="5">
        <f>Julio!P31</f>
        <v>0</v>
      </c>
      <c r="AF31" s="5">
        <f>Agosto!O31</f>
        <v>0</v>
      </c>
      <c r="AG31" s="5">
        <f>Agosto!P31</f>
        <v>0</v>
      </c>
      <c r="AH31" s="5">
        <f>Septiembre!O31</f>
        <v>0</v>
      </c>
      <c r="AI31" s="5">
        <f>Septiembre!P31</f>
        <v>0</v>
      </c>
      <c r="AJ31" s="5">
        <f>Octubre!O31</f>
        <v>0</v>
      </c>
      <c r="AK31" s="5">
        <f>Octubre!P31</f>
        <v>0</v>
      </c>
      <c r="AL31" s="5">
        <f>Noviembre!O31</f>
        <v>0</v>
      </c>
      <c r="AM31" s="5">
        <f>Noviembre!P31</f>
        <v>0</v>
      </c>
      <c r="AN31" s="5">
        <f>Diciembre!O31</f>
        <v>0</v>
      </c>
      <c r="AO31" s="5">
        <f>Diciembre!P31</f>
        <v>0</v>
      </c>
    </row>
    <row r="32" spans="1:41" ht="33">
      <c r="A32" s="5">
        <v>11</v>
      </c>
      <c r="B32" s="5" t="s">
        <v>5</v>
      </c>
      <c r="C32" s="5" t="s">
        <v>32</v>
      </c>
      <c r="D32" s="5">
        <f t="shared" si="7"/>
        <v>0</v>
      </c>
      <c r="E32" s="5">
        <f t="shared" si="8"/>
        <v>0</v>
      </c>
      <c r="F32" s="5">
        <f t="shared" si="9"/>
        <v>0</v>
      </c>
      <c r="G32" s="5">
        <f t="shared" si="20"/>
        <v>0</v>
      </c>
      <c r="H32" s="5">
        <f t="shared" si="10"/>
        <v>0</v>
      </c>
      <c r="I32" s="5">
        <f t="shared" si="11"/>
        <v>0</v>
      </c>
      <c r="J32" s="5">
        <f t="shared" si="12"/>
        <v>0</v>
      </c>
      <c r="K32" s="5">
        <f t="shared" si="13"/>
        <v>0</v>
      </c>
      <c r="L32" s="5">
        <f t="shared" si="14"/>
        <v>0</v>
      </c>
      <c r="M32" s="5">
        <f t="shared" si="15"/>
        <v>0</v>
      </c>
      <c r="N32" s="5">
        <f t="shared" si="16"/>
        <v>0</v>
      </c>
      <c r="O32" s="5">
        <f t="shared" si="17"/>
        <v>0</v>
      </c>
      <c r="P32" s="5">
        <f t="shared" si="18"/>
        <v>0</v>
      </c>
      <c r="Q32" s="5">
        <f t="shared" si="19"/>
        <v>0</v>
      </c>
      <c r="R32" s="5">
        <f>Enero!P32</f>
        <v>0</v>
      </c>
      <c r="S32" s="5">
        <f>Enero!Q32</f>
        <v>0</v>
      </c>
      <c r="T32" s="5">
        <f>Febrero!O32</f>
        <v>0</v>
      </c>
      <c r="U32" s="5">
        <f>Febrero!P32</f>
        <v>0</v>
      </c>
      <c r="V32" s="5">
        <f>Marzo!O32</f>
        <v>0</v>
      </c>
      <c r="W32" s="5">
        <f>Marzo!P32</f>
        <v>0</v>
      </c>
      <c r="X32" s="5">
        <f>Abril!O32</f>
        <v>0</v>
      </c>
      <c r="Y32" s="5">
        <f>Abril!P32</f>
        <v>0</v>
      </c>
      <c r="Z32" s="5">
        <f>Mayo!O32</f>
        <v>0</v>
      </c>
      <c r="AA32" s="5">
        <f>Mayo!P32</f>
        <v>0</v>
      </c>
      <c r="AB32" s="5">
        <f>Junio!O32</f>
        <v>0</v>
      </c>
      <c r="AC32" s="5">
        <f>Junio!P32</f>
        <v>0</v>
      </c>
      <c r="AD32" s="5">
        <f>Julio!O32</f>
        <v>0</v>
      </c>
      <c r="AE32" s="5">
        <f>Julio!P32</f>
        <v>0</v>
      </c>
      <c r="AF32" s="5">
        <f>Agosto!O32</f>
        <v>0</v>
      </c>
      <c r="AG32" s="5">
        <f>Agosto!P32</f>
        <v>0</v>
      </c>
      <c r="AH32" s="5">
        <f>Septiembre!O32</f>
        <v>0</v>
      </c>
      <c r="AI32" s="5">
        <f>Septiembre!P32</f>
        <v>0</v>
      </c>
      <c r="AJ32" s="5">
        <f>Octubre!O32</f>
        <v>0</v>
      </c>
      <c r="AK32" s="5">
        <f>Octubre!P32</f>
        <v>0</v>
      </c>
      <c r="AL32" s="5">
        <f>Noviembre!O32</f>
        <v>0</v>
      </c>
      <c r="AM32" s="5">
        <f>Noviembre!P32</f>
        <v>0</v>
      </c>
      <c r="AN32" s="5">
        <f>Diciembre!O32</f>
        <v>0</v>
      </c>
      <c r="AO32" s="5">
        <f>Diciembre!P32</f>
        <v>0</v>
      </c>
    </row>
    <row r="33" spans="1:41" s="4" customFormat="1" ht="33">
      <c r="A33" s="38">
        <v>12</v>
      </c>
      <c r="B33" s="38" t="s">
        <v>93</v>
      </c>
      <c r="C33" s="5" t="s">
        <v>94</v>
      </c>
      <c r="D33" s="5">
        <f t="shared" si="7"/>
        <v>0</v>
      </c>
      <c r="E33" s="5">
        <f t="shared" si="8"/>
        <v>0</v>
      </c>
      <c r="F33" s="5">
        <f t="shared" si="9"/>
        <v>0</v>
      </c>
      <c r="G33" s="5">
        <f t="shared" si="20"/>
        <v>0</v>
      </c>
      <c r="H33" s="5">
        <f t="shared" si="10"/>
        <v>0</v>
      </c>
      <c r="I33" s="5">
        <f t="shared" si="11"/>
        <v>0</v>
      </c>
      <c r="J33" s="5">
        <f t="shared" si="12"/>
        <v>0</v>
      </c>
      <c r="K33" s="5">
        <f t="shared" si="13"/>
        <v>0</v>
      </c>
      <c r="L33" s="5">
        <f t="shared" si="14"/>
        <v>0</v>
      </c>
      <c r="M33" s="5">
        <f t="shared" si="15"/>
        <v>0</v>
      </c>
      <c r="N33" s="5">
        <f t="shared" si="16"/>
        <v>0</v>
      </c>
      <c r="O33" s="5">
        <f t="shared" si="17"/>
        <v>0</v>
      </c>
      <c r="P33" s="5">
        <f t="shared" si="18"/>
        <v>0</v>
      </c>
      <c r="Q33" s="5">
        <f t="shared" si="19"/>
        <v>0</v>
      </c>
      <c r="R33" s="5">
        <f>Enero!P33</f>
        <v>0</v>
      </c>
      <c r="S33" s="5">
        <f>Enero!Q33</f>
        <v>0</v>
      </c>
      <c r="T33" s="5">
        <f>Febrero!O33</f>
        <v>0</v>
      </c>
      <c r="U33" s="5">
        <f>Febrero!P33</f>
        <v>0</v>
      </c>
      <c r="V33" s="5">
        <f>Marzo!O33</f>
        <v>0</v>
      </c>
      <c r="W33" s="5">
        <f>Marzo!P33</f>
        <v>0</v>
      </c>
      <c r="X33" s="5">
        <f>Abril!O33</f>
        <v>0</v>
      </c>
      <c r="Y33" s="5">
        <f>Abril!P33</f>
        <v>0</v>
      </c>
      <c r="Z33" s="5">
        <f>Mayo!O33</f>
        <v>0</v>
      </c>
      <c r="AA33" s="5">
        <f>Mayo!P33</f>
        <v>0</v>
      </c>
      <c r="AB33" s="5" t="str">
        <f>Junio!O33</f>
        <v xml:space="preserve"> </v>
      </c>
      <c r="AC33" s="5" t="str">
        <f>Junio!P33</f>
        <v xml:space="preserve"> </v>
      </c>
      <c r="AD33" s="5">
        <f>Julio!O33</f>
        <v>0</v>
      </c>
      <c r="AE33" s="5">
        <f>Julio!P33</f>
        <v>0</v>
      </c>
      <c r="AF33" s="5">
        <f>Agosto!O33</f>
        <v>0</v>
      </c>
      <c r="AG33" s="5">
        <f>Agosto!P33</f>
        <v>0</v>
      </c>
      <c r="AH33" s="5">
        <f>Septiembre!O33</f>
        <v>0</v>
      </c>
      <c r="AI33" s="5">
        <f>Septiembre!P33</f>
        <v>0</v>
      </c>
      <c r="AJ33" s="5">
        <f>Octubre!O33</f>
        <v>0</v>
      </c>
      <c r="AK33" s="5">
        <f>Octubre!P33</f>
        <v>0</v>
      </c>
      <c r="AL33" s="5">
        <f>Noviembre!O33</f>
        <v>0</v>
      </c>
      <c r="AM33" s="5">
        <f>Noviembre!P33</f>
        <v>0</v>
      </c>
      <c r="AN33" s="5">
        <f>Diciembre!O33</f>
        <v>0</v>
      </c>
      <c r="AO33" s="5">
        <f>Diciembre!P33</f>
        <v>0</v>
      </c>
    </row>
    <row r="34" spans="1:41" s="4" customFormat="1" ht="33">
      <c r="A34" s="39"/>
      <c r="B34" s="39"/>
      <c r="C34" s="5" t="s">
        <v>95</v>
      </c>
      <c r="D34" s="5">
        <f t="shared" si="7"/>
        <v>25</v>
      </c>
      <c r="E34" s="5">
        <f t="shared" si="8"/>
        <v>500</v>
      </c>
      <c r="F34" s="5">
        <f t="shared" si="9"/>
        <v>25</v>
      </c>
      <c r="G34" s="5">
        <f t="shared" si="20"/>
        <v>500</v>
      </c>
      <c r="H34" s="5">
        <f t="shared" si="10"/>
        <v>0</v>
      </c>
      <c r="I34" s="5">
        <f t="shared" si="11"/>
        <v>0</v>
      </c>
      <c r="J34" s="5">
        <f t="shared" si="12"/>
        <v>12</v>
      </c>
      <c r="K34" s="5">
        <f t="shared" si="13"/>
        <v>240</v>
      </c>
      <c r="L34" s="5">
        <f t="shared" si="14"/>
        <v>13</v>
      </c>
      <c r="M34" s="5">
        <f t="shared" si="15"/>
        <v>260</v>
      </c>
      <c r="N34" s="5">
        <f t="shared" si="16"/>
        <v>0</v>
      </c>
      <c r="O34" s="5">
        <f t="shared" si="17"/>
        <v>0</v>
      </c>
      <c r="P34" s="5">
        <f t="shared" si="18"/>
        <v>0</v>
      </c>
      <c r="Q34" s="5">
        <f t="shared" si="19"/>
        <v>0</v>
      </c>
      <c r="R34" s="5">
        <f>Enero!P34</f>
        <v>4</v>
      </c>
      <c r="S34" s="5">
        <f>Enero!Q34</f>
        <v>80</v>
      </c>
      <c r="T34" s="5">
        <f>Febrero!O34</f>
        <v>5</v>
      </c>
      <c r="U34" s="5">
        <f>Febrero!P34</f>
        <v>100</v>
      </c>
      <c r="V34" s="5">
        <f>Marzo!O34</f>
        <v>3</v>
      </c>
      <c r="W34" s="5">
        <f>Marzo!P34</f>
        <v>60</v>
      </c>
      <c r="X34" s="5">
        <f>Abril!O34</f>
        <v>1</v>
      </c>
      <c r="Y34" s="5">
        <f>Abril!P34</f>
        <v>20</v>
      </c>
      <c r="Z34" s="5">
        <f>Mayo!O34</f>
        <v>9</v>
      </c>
      <c r="AA34" s="5">
        <f>Mayo!P34</f>
        <v>180</v>
      </c>
      <c r="AB34" s="5">
        <f>Junio!O34</f>
        <v>3</v>
      </c>
      <c r="AC34" s="5">
        <f>Junio!P34</f>
        <v>60</v>
      </c>
      <c r="AD34" s="5">
        <f>Julio!O34</f>
        <v>0</v>
      </c>
      <c r="AE34" s="5">
        <f>Julio!P34</f>
        <v>0</v>
      </c>
      <c r="AF34" s="5">
        <f>Agosto!O34</f>
        <v>0</v>
      </c>
      <c r="AG34" s="5">
        <f>Agosto!P34</f>
        <v>0</v>
      </c>
      <c r="AH34" s="5">
        <f>Septiembre!O34</f>
        <v>0</v>
      </c>
      <c r="AI34" s="5">
        <f>Septiembre!P34</f>
        <v>0</v>
      </c>
      <c r="AJ34" s="5">
        <f>Octubre!O34</f>
        <v>0</v>
      </c>
      <c r="AK34" s="5">
        <f>Octubre!P34</f>
        <v>0</v>
      </c>
      <c r="AL34" s="5">
        <f>Noviembre!O34</f>
        <v>0</v>
      </c>
      <c r="AM34" s="5">
        <f>Noviembre!P34</f>
        <v>0</v>
      </c>
      <c r="AN34" s="5">
        <f>Diciembre!O34</f>
        <v>0</v>
      </c>
      <c r="AO34" s="5">
        <f>Diciembre!P34</f>
        <v>0</v>
      </c>
    </row>
    <row r="35" spans="1:41" ht="15" customHeight="1">
      <c r="A35" s="48" t="s">
        <v>0</v>
      </c>
      <c r="B35" s="48" t="s">
        <v>53</v>
      </c>
      <c r="C35" s="48" t="s">
        <v>15</v>
      </c>
      <c r="D35" s="26" t="s">
        <v>68</v>
      </c>
      <c r="E35" s="27"/>
      <c r="F35" s="26" t="s">
        <v>69</v>
      </c>
      <c r="G35" s="27"/>
      <c r="H35" s="26" t="s">
        <v>70</v>
      </c>
      <c r="I35" s="27"/>
      <c r="J35" s="26" t="s">
        <v>73</v>
      </c>
      <c r="K35" s="27"/>
      <c r="L35" s="26" t="s">
        <v>74</v>
      </c>
      <c r="M35" s="27"/>
      <c r="N35" s="26" t="s">
        <v>71</v>
      </c>
      <c r="O35" s="27"/>
      <c r="P35" s="26" t="s">
        <v>72</v>
      </c>
      <c r="Q35" s="27"/>
      <c r="R35" s="26" t="s">
        <v>23</v>
      </c>
      <c r="S35" s="27"/>
      <c r="T35" s="26" t="s">
        <v>56</v>
      </c>
      <c r="U35" s="27"/>
      <c r="V35" s="26" t="s">
        <v>57</v>
      </c>
      <c r="W35" s="27"/>
      <c r="X35" s="26" t="s">
        <v>58</v>
      </c>
      <c r="Y35" s="27"/>
      <c r="Z35" s="26" t="s">
        <v>59</v>
      </c>
      <c r="AA35" s="27"/>
      <c r="AB35" s="26" t="s">
        <v>60</v>
      </c>
      <c r="AC35" s="27"/>
      <c r="AD35" s="26" t="s">
        <v>61</v>
      </c>
      <c r="AE35" s="27"/>
      <c r="AF35" s="26" t="s">
        <v>62</v>
      </c>
      <c r="AG35" s="27"/>
      <c r="AH35" s="26" t="s">
        <v>63</v>
      </c>
      <c r="AI35" s="27"/>
      <c r="AJ35" s="26" t="s">
        <v>64</v>
      </c>
      <c r="AK35" s="27"/>
      <c r="AL35" s="26" t="s">
        <v>65</v>
      </c>
      <c r="AM35" s="27"/>
      <c r="AN35" s="26" t="s">
        <v>66</v>
      </c>
      <c r="AO35" s="27"/>
    </row>
    <row r="36" spans="1:41" ht="15" customHeight="1">
      <c r="A36" s="48"/>
      <c r="B36" s="48"/>
      <c r="C36" s="48"/>
      <c r="D36" s="32"/>
      <c r="E36" s="33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29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8"/>
      <c r="AG36" s="29"/>
      <c r="AH36" s="28"/>
      <c r="AI36" s="29"/>
      <c r="AJ36" s="28"/>
      <c r="AK36" s="29"/>
      <c r="AL36" s="28"/>
      <c r="AM36" s="29"/>
      <c r="AN36" s="28"/>
      <c r="AO36" s="29"/>
    </row>
    <row r="37" spans="1:41" ht="49.5">
      <c r="A37" s="48"/>
      <c r="B37" s="48"/>
      <c r="C37" s="48"/>
      <c r="D37" s="17" t="s">
        <v>17</v>
      </c>
      <c r="E37" s="17" t="s">
        <v>18</v>
      </c>
      <c r="F37" s="17" t="s">
        <v>17</v>
      </c>
      <c r="G37" s="17" t="s">
        <v>18</v>
      </c>
      <c r="H37" s="17" t="s">
        <v>17</v>
      </c>
      <c r="I37" s="17" t="s">
        <v>18</v>
      </c>
      <c r="J37" s="17" t="s">
        <v>17</v>
      </c>
      <c r="K37" s="17" t="s">
        <v>18</v>
      </c>
      <c r="L37" s="17" t="s">
        <v>17</v>
      </c>
      <c r="M37" s="17" t="s">
        <v>18</v>
      </c>
      <c r="N37" s="17" t="s">
        <v>17</v>
      </c>
      <c r="O37" s="17" t="s">
        <v>18</v>
      </c>
      <c r="P37" s="17" t="s">
        <v>24</v>
      </c>
      <c r="Q37" s="17" t="s">
        <v>25</v>
      </c>
      <c r="R37" s="17" t="s">
        <v>24</v>
      </c>
      <c r="S37" s="17" t="s">
        <v>25</v>
      </c>
      <c r="T37" s="17" t="s">
        <v>24</v>
      </c>
      <c r="U37" s="17" t="s">
        <v>25</v>
      </c>
      <c r="V37" s="17" t="s">
        <v>24</v>
      </c>
      <c r="W37" s="17" t="s">
        <v>25</v>
      </c>
      <c r="X37" s="17" t="s">
        <v>24</v>
      </c>
      <c r="Y37" s="17" t="s">
        <v>25</v>
      </c>
      <c r="Z37" s="17" t="s">
        <v>24</v>
      </c>
      <c r="AA37" s="17" t="s">
        <v>25</v>
      </c>
      <c r="AB37" s="17" t="s">
        <v>24</v>
      </c>
      <c r="AC37" s="17" t="s">
        <v>25</v>
      </c>
      <c r="AD37" s="17" t="s">
        <v>24</v>
      </c>
      <c r="AE37" s="17" t="s">
        <v>25</v>
      </c>
      <c r="AF37" s="17" t="s">
        <v>24</v>
      </c>
      <c r="AG37" s="17" t="s">
        <v>25</v>
      </c>
      <c r="AH37" s="17" t="s">
        <v>24</v>
      </c>
      <c r="AI37" s="17" t="s">
        <v>25</v>
      </c>
      <c r="AJ37" s="17" t="s">
        <v>24</v>
      </c>
      <c r="AK37" s="17" t="s">
        <v>25</v>
      </c>
      <c r="AL37" s="17" t="s">
        <v>24</v>
      </c>
      <c r="AM37" s="17" t="s">
        <v>25</v>
      </c>
      <c r="AN37" s="17" t="s">
        <v>24</v>
      </c>
      <c r="AO37" s="17" t="s">
        <v>25</v>
      </c>
    </row>
    <row r="38" spans="1:41" ht="30" customHeight="1">
      <c r="A38" s="38">
        <v>1</v>
      </c>
      <c r="B38" s="38" t="s">
        <v>6</v>
      </c>
      <c r="C38" s="5" t="s">
        <v>33</v>
      </c>
      <c r="D38" s="5">
        <f>SUM(F38,H38)</f>
        <v>0</v>
      </c>
      <c r="E38" s="5">
        <f>SUM(G38,I38)</f>
        <v>0</v>
      </c>
      <c r="F38" s="5">
        <f>SUM(J38,L38)</f>
        <v>0</v>
      </c>
      <c r="G38" s="5">
        <f>SUM(K38,M38)</f>
        <v>0</v>
      </c>
      <c r="H38" s="5">
        <f>SUM(N38,P38)</f>
        <v>0</v>
      </c>
      <c r="I38" s="5">
        <f>SUM(O38,Q38)</f>
        <v>0</v>
      </c>
      <c r="J38" s="5">
        <f>SUM(R38,T38,V38)</f>
        <v>0</v>
      </c>
      <c r="K38" s="5">
        <f>SUM(S38,U38,W38)</f>
        <v>0</v>
      </c>
      <c r="L38" s="5">
        <f>SUM(X38,Z38,AB38)</f>
        <v>0</v>
      </c>
      <c r="M38" s="5">
        <f>SUM(Y38,AA38,AC38)</f>
        <v>0</v>
      </c>
      <c r="N38" s="5">
        <f>SUM(AD38,AF38,AH38)</f>
        <v>0</v>
      </c>
      <c r="O38" s="5">
        <f>SUM(AE38,AG38,AI38)</f>
        <v>0</v>
      </c>
      <c r="P38" s="5">
        <f>SUM(AJ38,AL38,AN38)</f>
        <v>0</v>
      </c>
      <c r="Q38" s="5">
        <f>SUM(AK38,AM38,AO38)</f>
        <v>0</v>
      </c>
      <c r="R38" s="5">
        <f>Enero!P38</f>
        <v>0</v>
      </c>
      <c r="S38" s="5">
        <f>Enero!Q38</f>
        <v>0</v>
      </c>
      <c r="T38" s="5">
        <f>Febrero!O38</f>
        <v>0</v>
      </c>
      <c r="U38" s="5">
        <f>Febrero!P38</f>
        <v>0</v>
      </c>
      <c r="V38" s="5">
        <f>Marzo!O38</f>
        <v>0</v>
      </c>
      <c r="W38" s="5">
        <f>Marzo!P38</f>
        <v>0</v>
      </c>
      <c r="X38" s="5">
        <f>Abril!O38</f>
        <v>0</v>
      </c>
      <c r="Y38" s="5">
        <f>Abril!P38</f>
        <v>0</v>
      </c>
      <c r="Z38" s="5">
        <f>Mayo!O38</f>
        <v>0</v>
      </c>
      <c r="AA38" s="5">
        <f>Mayo!P38</f>
        <v>0</v>
      </c>
      <c r="AB38" s="5">
        <f>Junio!O38</f>
        <v>0</v>
      </c>
      <c r="AC38" s="5">
        <f>Junio!P38</f>
        <v>0</v>
      </c>
      <c r="AD38" s="5">
        <f>Julio!O38</f>
        <v>0</v>
      </c>
      <c r="AE38" s="5">
        <f>Julio!P38</f>
        <v>0</v>
      </c>
      <c r="AF38" s="5">
        <f>Agosto!O38</f>
        <v>0</v>
      </c>
      <c r="AG38" s="5">
        <f>Agosto!P38</f>
        <v>0</v>
      </c>
      <c r="AH38" s="5">
        <f>Septiembre!O38</f>
        <v>0</v>
      </c>
      <c r="AI38" s="5">
        <f>Septiembre!P38</f>
        <v>0</v>
      </c>
      <c r="AJ38" s="5">
        <f>Octubre!O38</f>
        <v>0</v>
      </c>
      <c r="AK38" s="5">
        <f>Octubre!P38</f>
        <v>0</v>
      </c>
      <c r="AL38" s="5">
        <f>Noviembre!O38</f>
        <v>0</v>
      </c>
      <c r="AM38" s="5">
        <f>Noviembre!P38</f>
        <v>0</v>
      </c>
      <c r="AN38" s="5">
        <f>Diciembre!O38</f>
        <v>0</v>
      </c>
      <c r="AO38" s="5">
        <f>Diciembre!P38</f>
        <v>0</v>
      </c>
    </row>
    <row r="39" spans="1:41" s="4" customFormat="1" ht="30" customHeight="1">
      <c r="A39" s="49"/>
      <c r="B39" s="49"/>
      <c r="C39" s="5" t="s">
        <v>34</v>
      </c>
      <c r="D39" s="5">
        <f t="shared" ref="D39:D62" si="21">SUM(F39,H39)</f>
        <v>0</v>
      </c>
      <c r="E39" s="5">
        <f t="shared" ref="E39:E62" si="22">SUM(G39,I39)</f>
        <v>0</v>
      </c>
      <c r="F39" s="5">
        <f t="shared" ref="F39:F62" si="23">SUM(J39,L39)</f>
        <v>0</v>
      </c>
      <c r="G39" s="5">
        <f t="shared" ref="G39:G62" si="24">SUM(K39,M39)</f>
        <v>0</v>
      </c>
      <c r="H39" s="5">
        <f t="shared" ref="H39:H62" si="25">SUM(N39,P39)</f>
        <v>0</v>
      </c>
      <c r="I39" s="5">
        <f t="shared" ref="I39:I62" si="26">SUM(O39,Q39)</f>
        <v>0</v>
      </c>
      <c r="J39" s="5">
        <f t="shared" ref="J39:J62" si="27">SUM(R39,T39,V39)</f>
        <v>0</v>
      </c>
      <c r="K39" s="5">
        <f t="shared" ref="K39:K62" si="28">SUM(S39,U39,W39)</f>
        <v>0</v>
      </c>
      <c r="L39" s="5">
        <f t="shared" ref="L39:L62" si="29">SUM(X39,Z39,AB39)</f>
        <v>0</v>
      </c>
      <c r="M39" s="5">
        <f t="shared" ref="M39:M62" si="30">SUM(Y39,AA39,AC39)</f>
        <v>0</v>
      </c>
      <c r="N39" s="5">
        <f t="shared" ref="N39:N62" si="31">SUM(AD39,AF39,AH39)</f>
        <v>0</v>
      </c>
      <c r="O39" s="5">
        <f t="shared" ref="O39:O62" si="32">SUM(AE39,AG39,AI39)</f>
        <v>0</v>
      </c>
      <c r="P39" s="5">
        <f t="shared" ref="P39:P62" si="33">SUM(AJ39,AL39,AN39)</f>
        <v>0</v>
      </c>
      <c r="Q39" s="5">
        <f t="shared" ref="Q39:Q62" si="34">SUM(AK39,AM39,AO39)</f>
        <v>0</v>
      </c>
      <c r="R39" s="5">
        <f>Enero!P39</f>
        <v>0</v>
      </c>
      <c r="S39" s="5">
        <f>Enero!Q39</f>
        <v>0</v>
      </c>
      <c r="T39" s="5">
        <f>Febrero!O39</f>
        <v>0</v>
      </c>
      <c r="U39" s="5">
        <f>Febrero!P39</f>
        <v>0</v>
      </c>
      <c r="V39" s="5">
        <f>Marzo!O39</f>
        <v>0</v>
      </c>
      <c r="W39" s="5">
        <f>Marzo!P39</f>
        <v>0</v>
      </c>
      <c r="X39" s="5">
        <f>Abril!O39</f>
        <v>0</v>
      </c>
      <c r="Y39" s="5">
        <f>Abril!P39</f>
        <v>0</v>
      </c>
      <c r="Z39" s="5">
        <f>Mayo!O39</f>
        <v>0</v>
      </c>
      <c r="AA39" s="5">
        <f>Mayo!P39</f>
        <v>0</v>
      </c>
      <c r="AB39" s="5">
        <f>Junio!O39</f>
        <v>0</v>
      </c>
      <c r="AC39" s="5">
        <f>Junio!P39</f>
        <v>0</v>
      </c>
      <c r="AD39" s="5">
        <f>Julio!O39</f>
        <v>0</v>
      </c>
      <c r="AE39" s="5">
        <f>Julio!P39</f>
        <v>0</v>
      </c>
      <c r="AF39" s="5">
        <f>Agosto!O39</f>
        <v>0</v>
      </c>
      <c r="AG39" s="5">
        <f>Agosto!P39</f>
        <v>0</v>
      </c>
      <c r="AH39" s="5">
        <f>Septiembre!O39</f>
        <v>0</v>
      </c>
      <c r="AI39" s="5">
        <f>Septiembre!P39</f>
        <v>0</v>
      </c>
      <c r="AJ39" s="5">
        <f>Octubre!O39</f>
        <v>0</v>
      </c>
      <c r="AK39" s="5">
        <f>Octubre!P39</f>
        <v>0</v>
      </c>
      <c r="AL39" s="5">
        <f>Noviembre!O39</f>
        <v>0</v>
      </c>
      <c r="AM39" s="5">
        <f>Noviembre!P39</f>
        <v>0</v>
      </c>
      <c r="AN39" s="5">
        <f>Diciembre!O39</f>
        <v>0</v>
      </c>
      <c r="AO39" s="5">
        <f>Diciembre!P39</f>
        <v>0</v>
      </c>
    </row>
    <row r="40" spans="1:41" ht="33">
      <c r="A40" s="49"/>
      <c r="B40" s="49"/>
      <c r="C40" s="14" t="s">
        <v>86</v>
      </c>
      <c r="D40" s="5">
        <f t="shared" si="21"/>
        <v>0</v>
      </c>
      <c r="E40" s="5">
        <f t="shared" si="22"/>
        <v>0</v>
      </c>
      <c r="F40" s="5">
        <f t="shared" si="23"/>
        <v>0</v>
      </c>
      <c r="G40" s="5">
        <f t="shared" si="24"/>
        <v>0</v>
      </c>
      <c r="H40" s="5">
        <f t="shared" si="25"/>
        <v>0</v>
      </c>
      <c r="I40" s="5">
        <f t="shared" si="26"/>
        <v>0</v>
      </c>
      <c r="J40" s="5">
        <f t="shared" si="27"/>
        <v>0</v>
      </c>
      <c r="K40" s="5">
        <f t="shared" si="28"/>
        <v>0</v>
      </c>
      <c r="L40" s="5">
        <f t="shared" si="29"/>
        <v>0</v>
      </c>
      <c r="M40" s="5">
        <f t="shared" si="30"/>
        <v>0</v>
      </c>
      <c r="N40" s="5">
        <f t="shared" si="31"/>
        <v>0</v>
      </c>
      <c r="O40" s="5">
        <f t="shared" si="32"/>
        <v>0</v>
      </c>
      <c r="P40" s="5">
        <f t="shared" si="33"/>
        <v>0</v>
      </c>
      <c r="Q40" s="5">
        <f t="shared" si="34"/>
        <v>0</v>
      </c>
      <c r="R40" s="5">
        <f>Enero!P40</f>
        <v>0</v>
      </c>
      <c r="S40" s="5">
        <f>Enero!Q40</f>
        <v>0</v>
      </c>
      <c r="T40" s="5">
        <f>Febrero!O40</f>
        <v>0</v>
      </c>
      <c r="U40" s="5">
        <f>Febrero!P40</f>
        <v>0</v>
      </c>
      <c r="V40" s="5">
        <f>Marzo!O40</f>
        <v>0</v>
      </c>
      <c r="W40" s="5">
        <f>Marzo!P40</f>
        <v>0</v>
      </c>
      <c r="X40" s="5">
        <f>Abril!O40</f>
        <v>0</v>
      </c>
      <c r="Y40" s="5">
        <f>Abril!P40</f>
        <v>0</v>
      </c>
      <c r="Z40" s="5">
        <f>Mayo!O40</f>
        <v>0</v>
      </c>
      <c r="AA40" s="5">
        <f>Mayo!P40</f>
        <v>0</v>
      </c>
      <c r="AB40" s="5">
        <f>Junio!O40</f>
        <v>0</v>
      </c>
      <c r="AC40" s="5">
        <f>Junio!P40</f>
        <v>0</v>
      </c>
      <c r="AD40" s="5">
        <f>Julio!O40</f>
        <v>0</v>
      </c>
      <c r="AE40" s="5">
        <f>Julio!P40</f>
        <v>0</v>
      </c>
      <c r="AF40" s="5">
        <f>Agosto!O40</f>
        <v>0</v>
      </c>
      <c r="AG40" s="5">
        <f>Agosto!P40</f>
        <v>0</v>
      </c>
      <c r="AH40" s="5">
        <f>Septiembre!O40</f>
        <v>0</v>
      </c>
      <c r="AI40" s="5">
        <f>Septiembre!P40</f>
        <v>0</v>
      </c>
      <c r="AJ40" s="5">
        <f>Octubre!O40</f>
        <v>0</v>
      </c>
      <c r="AK40" s="5">
        <f>Octubre!P40</f>
        <v>0</v>
      </c>
      <c r="AL40" s="5">
        <f>Noviembre!O40</f>
        <v>0</v>
      </c>
      <c r="AM40" s="5">
        <f>Noviembre!P40</f>
        <v>0</v>
      </c>
      <c r="AN40" s="5">
        <f>Diciembre!O40</f>
        <v>0</v>
      </c>
      <c r="AO40" s="5">
        <f>Diciembre!P40</f>
        <v>0</v>
      </c>
    </row>
    <row r="41" spans="1:41" ht="33">
      <c r="A41" s="49"/>
      <c r="B41" s="49"/>
      <c r="C41" s="5" t="s">
        <v>35</v>
      </c>
      <c r="D41" s="5">
        <f t="shared" si="21"/>
        <v>0</v>
      </c>
      <c r="E41" s="5">
        <f t="shared" si="22"/>
        <v>0</v>
      </c>
      <c r="F41" s="5">
        <f t="shared" si="23"/>
        <v>0</v>
      </c>
      <c r="G41" s="5">
        <f t="shared" si="24"/>
        <v>0</v>
      </c>
      <c r="H41" s="5">
        <f t="shared" si="25"/>
        <v>0</v>
      </c>
      <c r="I41" s="5">
        <f t="shared" si="26"/>
        <v>0</v>
      </c>
      <c r="J41" s="5">
        <f t="shared" si="27"/>
        <v>0</v>
      </c>
      <c r="K41" s="5">
        <f t="shared" si="28"/>
        <v>0</v>
      </c>
      <c r="L41" s="5">
        <f t="shared" si="29"/>
        <v>0</v>
      </c>
      <c r="M41" s="5">
        <f t="shared" si="30"/>
        <v>0</v>
      </c>
      <c r="N41" s="5">
        <f t="shared" si="31"/>
        <v>0</v>
      </c>
      <c r="O41" s="5">
        <f t="shared" si="32"/>
        <v>0</v>
      </c>
      <c r="P41" s="5">
        <f t="shared" si="33"/>
        <v>0</v>
      </c>
      <c r="Q41" s="5">
        <f t="shared" si="34"/>
        <v>0</v>
      </c>
      <c r="R41" s="5">
        <f>Enero!P41</f>
        <v>0</v>
      </c>
      <c r="S41" s="5">
        <f>Enero!Q41</f>
        <v>0</v>
      </c>
      <c r="T41" s="5">
        <f>Febrero!O41</f>
        <v>0</v>
      </c>
      <c r="U41" s="5">
        <f>Febrero!P41</f>
        <v>0</v>
      </c>
      <c r="V41" s="5">
        <f>Marzo!O41</f>
        <v>0</v>
      </c>
      <c r="W41" s="5">
        <f>Marzo!P41</f>
        <v>0</v>
      </c>
      <c r="X41" s="5">
        <f>Abril!O41</f>
        <v>0</v>
      </c>
      <c r="Y41" s="5">
        <f>Abril!P41</f>
        <v>0</v>
      </c>
      <c r="Z41" s="5">
        <f>Mayo!O41</f>
        <v>0</v>
      </c>
      <c r="AA41" s="5">
        <f>Mayo!P41</f>
        <v>0</v>
      </c>
      <c r="AB41" s="5">
        <f>Junio!O41</f>
        <v>0</v>
      </c>
      <c r="AC41" s="5">
        <f>Junio!P41</f>
        <v>0</v>
      </c>
      <c r="AD41" s="5">
        <f>Julio!O41</f>
        <v>0</v>
      </c>
      <c r="AE41" s="5">
        <f>Julio!P41</f>
        <v>0</v>
      </c>
      <c r="AF41" s="5">
        <f>Agosto!O41</f>
        <v>0</v>
      </c>
      <c r="AG41" s="5">
        <f>Agosto!P41</f>
        <v>0</v>
      </c>
      <c r="AH41" s="5">
        <f>Septiembre!O41</f>
        <v>0</v>
      </c>
      <c r="AI41" s="5">
        <f>Septiembre!P41</f>
        <v>0</v>
      </c>
      <c r="AJ41" s="5">
        <f>Octubre!O41</f>
        <v>0</v>
      </c>
      <c r="AK41" s="5">
        <f>Octubre!P41</f>
        <v>0</v>
      </c>
      <c r="AL41" s="5">
        <f>Noviembre!O41</f>
        <v>0</v>
      </c>
      <c r="AM41" s="5">
        <f>Noviembre!P41</f>
        <v>0</v>
      </c>
      <c r="AN41" s="5">
        <f>Diciembre!O41</f>
        <v>0</v>
      </c>
      <c r="AO41" s="5">
        <f>Diciembre!P41</f>
        <v>0</v>
      </c>
    </row>
    <row r="42" spans="1:41" s="4" customFormat="1" ht="82.5">
      <c r="A42" s="39"/>
      <c r="B42" s="39"/>
      <c r="C42" s="5" t="s">
        <v>97</v>
      </c>
      <c r="D42" s="5">
        <f t="shared" si="21"/>
        <v>0</v>
      </c>
      <c r="E42" s="5">
        <f t="shared" si="22"/>
        <v>0</v>
      </c>
      <c r="F42" s="5">
        <f t="shared" si="23"/>
        <v>0</v>
      </c>
      <c r="G42" s="5">
        <f t="shared" si="24"/>
        <v>0</v>
      </c>
      <c r="H42" s="5">
        <f t="shared" si="25"/>
        <v>0</v>
      </c>
      <c r="I42" s="5">
        <f t="shared" si="26"/>
        <v>0</v>
      </c>
      <c r="J42" s="5">
        <f t="shared" si="27"/>
        <v>0</v>
      </c>
      <c r="K42" s="5">
        <f t="shared" si="28"/>
        <v>0</v>
      </c>
      <c r="L42" s="5">
        <f t="shared" si="29"/>
        <v>0</v>
      </c>
      <c r="M42" s="5">
        <f t="shared" si="30"/>
        <v>0</v>
      </c>
      <c r="N42" s="5">
        <f t="shared" si="31"/>
        <v>0</v>
      </c>
      <c r="O42" s="5">
        <f t="shared" si="32"/>
        <v>0</v>
      </c>
      <c r="P42" s="5">
        <f t="shared" si="33"/>
        <v>0</v>
      </c>
      <c r="Q42" s="5">
        <f t="shared" si="34"/>
        <v>0</v>
      </c>
      <c r="R42" s="5">
        <f>Enero!P42</f>
        <v>0</v>
      </c>
      <c r="S42" s="5">
        <f>Enero!Q42</f>
        <v>0</v>
      </c>
      <c r="T42" s="5">
        <f>Febrero!O42</f>
        <v>0</v>
      </c>
      <c r="U42" s="5">
        <f>Febrero!P42</f>
        <v>0</v>
      </c>
      <c r="V42" s="5">
        <f>Marzo!O42</f>
        <v>0</v>
      </c>
      <c r="W42" s="5">
        <f>Marzo!P42</f>
        <v>0</v>
      </c>
      <c r="X42" s="5">
        <f>Abril!O42</f>
        <v>0</v>
      </c>
      <c r="Y42" s="5">
        <f>Abril!P42</f>
        <v>0</v>
      </c>
      <c r="Z42" s="5">
        <f>Mayo!O42</f>
        <v>0</v>
      </c>
      <c r="AA42" s="5">
        <f>Mayo!P42</f>
        <v>0</v>
      </c>
      <c r="AB42" s="5">
        <f>Junio!O42</f>
        <v>0</v>
      </c>
      <c r="AC42" s="5">
        <f>Junio!P42</f>
        <v>0</v>
      </c>
      <c r="AD42" s="5">
        <f>Julio!O42</f>
        <v>0</v>
      </c>
      <c r="AE42" s="5">
        <f>Julio!P42</f>
        <v>0</v>
      </c>
      <c r="AF42" s="5">
        <f>Agosto!O42</f>
        <v>0</v>
      </c>
      <c r="AG42" s="5">
        <f>Agosto!P42</f>
        <v>0</v>
      </c>
      <c r="AH42" s="5">
        <f>Septiembre!O42</f>
        <v>0</v>
      </c>
      <c r="AI42" s="5">
        <f>Septiembre!P42</f>
        <v>0</v>
      </c>
      <c r="AJ42" s="5">
        <f>Octubre!O42</f>
        <v>0</v>
      </c>
      <c r="AK42" s="5">
        <f>Octubre!P42</f>
        <v>0</v>
      </c>
      <c r="AL42" s="5">
        <f>Noviembre!O42</f>
        <v>0</v>
      </c>
      <c r="AM42" s="5">
        <f>Noviembre!P42</f>
        <v>0</v>
      </c>
      <c r="AN42" s="5">
        <f>Diciembre!O42</f>
        <v>0</v>
      </c>
      <c r="AO42" s="5">
        <f>Diciembre!P42</f>
        <v>0</v>
      </c>
    </row>
    <row r="43" spans="1:41" ht="49.5">
      <c r="A43" s="38">
        <v>2</v>
      </c>
      <c r="B43" s="38" t="s">
        <v>7</v>
      </c>
      <c r="C43" s="5" t="s">
        <v>36</v>
      </c>
      <c r="D43" s="5">
        <f t="shared" si="21"/>
        <v>0</v>
      </c>
      <c r="E43" s="5">
        <f t="shared" si="22"/>
        <v>0</v>
      </c>
      <c r="F43" s="5">
        <f t="shared" si="23"/>
        <v>0</v>
      </c>
      <c r="G43" s="5">
        <f t="shared" si="24"/>
        <v>0</v>
      </c>
      <c r="H43" s="5">
        <f t="shared" si="25"/>
        <v>0</v>
      </c>
      <c r="I43" s="5">
        <f t="shared" si="26"/>
        <v>0</v>
      </c>
      <c r="J43" s="5">
        <f t="shared" si="27"/>
        <v>0</v>
      </c>
      <c r="K43" s="5">
        <f t="shared" si="28"/>
        <v>0</v>
      </c>
      <c r="L43" s="5">
        <f t="shared" si="29"/>
        <v>0</v>
      </c>
      <c r="M43" s="5">
        <f t="shared" si="30"/>
        <v>0</v>
      </c>
      <c r="N43" s="5">
        <f t="shared" si="31"/>
        <v>0</v>
      </c>
      <c r="O43" s="5">
        <f t="shared" si="32"/>
        <v>0</v>
      </c>
      <c r="P43" s="5">
        <f t="shared" si="33"/>
        <v>0</v>
      </c>
      <c r="Q43" s="5">
        <f t="shared" si="34"/>
        <v>0</v>
      </c>
      <c r="R43" s="5">
        <f>Enero!P43</f>
        <v>0</v>
      </c>
      <c r="S43" s="5">
        <f>Enero!Q43</f>
        <v>0</v>
      </c>
      <c r="T43" s="5">
        <f>Febrero!O43</f>
        <v>0</v>
      </c>
      <c r="U43" s="5">
        <f>Febrero!P43</f>
        <v>0</v>
      </c>
      <c r="V43" s="5">
        <f>Marzo!O43</f>
        <v>0</v>
      </c>
      <c r="W43" s="5">
        <f>Marzo!P43</f>
        <v>0</v>
      </c>
      <c r="X43" s="5">
        <f>Abril!O43</f>
        <v>0</v>
      </c>
      <c r="Y43" s="5">
        <f>Abril!P43</f>
        <v>0</v>
      </c>
      <c r="Z43" s="5">
        <f>Mayo!O43</f>
        <v>0</v>
      </c>
      <c r="AA43" s="5">
        <f>Mayo!P43</f>
        <v>0</v>
      </c>
      <c r="AB43" s="5">
        <f>Junio!O43</f>
        <v>0</v>
      </c>
      <c r="AC43" s="5">
        <f>Junio!P43</f>
        <v>0</v>
      </c>
      <c r="AD43" s="5">
        <f>Julio!O43</f>
        <v>0</v>
      </c>
      <c r="AE43" s="5">
        <f>Julio!P43</f>
        <v>0</v>
      </c>
      <c r="AF43" s="5">
        <f>Agosto!O43</f>
        <v>0</v>
      </c>
      <c r="AG43" s="5">
        <f>Agosto!P43</f>
        <v>0</v>
      </c>
      <c r="AH43" s="5">
        <f>Septiembre!O43</f>
        <v>0</v>
      </c>
      <c r="AI43" s="5">
        <f>Septiembre!P43</f>
        <v>0</v>
      </c>
      <c r="AJ43" s="5">
        <f>Octubre!O43</f>
        <v>0</v>
      </c>
      <c r="AK43" s="5">
        <f>Octubre!P43</f>
        <v>0</v>
      </c>
      <c r="AL43" s="5">
        <f>Noviembre!O43</f>
        <v>0</v>
      </c>
      <c r="AM43" s="5">
        <f>Noviembre!P43</f>
        <v>0</v>
      </c>
      <c r="AN43" s="5">
        <f>Diciembre!O43</f>
        <v>0</v>
      </c>
      <c r="AO43" s="5">
        <f>Diciembre!P43</f>
        <v>0</v>
      </c>
    </row>
    <row r="44" spans="1:41" ht="49.5">
      <c r="A44" s="49"/>
      <c r="B44" s="49"/>
      <c r="C44" s="5" t="s">
        <v>37</v>
      </c>
      <c r="D44" s="5">
        <f t="shared" si="21"/>
        <v>0</v>
      </c>
      <c r="E44" s="5">
        <f t="shared" si="22"/>
        <v>0</v>
      </c>
      <c r="F44" s="5">
        <f t="shared" si="23"/>
        <v>0</v>
      </c>
      <c r="G44" s="5">
        <f t="shared" si="24"/>
        <v>0</v>
      </c>
      <c r="H44" s="5">
        <f t="shared" si="25"/>
        <v>0</v>
      </c>
      <c r="I44" s="5">
        <f t="shared" si="26"/>
        <v>0</v>
      </c>
      <c r="J44" s="5">
        <f t="shared" si="27"/>
        <v>0</v>
      </c>
      <c r="K44" s="5">
        <f t="shared" si="28"/>
        <v>0</v>
      </c>
      <c r="L44" s="5">
        <f t="shared" si="29"/>
        <v>0</v>
      </c>
      <c r="M44" s="5">
        <f t="shared" si="30"/>
        <v>0</v>
      </c>
      <c r="N44" s="5">
        <f t="shared" si="31"/>
        <v>0</v>
      </c>
      <c r="O44" s="5">
        <f t="shared" si="32"/>
        <v>0</v>
      </c>
      <c r="P44" s="5">
        <f t="shared" si="33"/>
        <v>0</v>
      </c>
      <c r="Q44" s="5">
        <f t="shared" si="34"/>
        <v>0</v>
      </c>
      <c r="R44" s="5">
        <f>Enero!P44</f>
        <v>0</v>
      </c>
      <c r="S44" s="5">
        <f>Enero!Q44</f>
        <v>0</v>
      </c>
      <c r="T44" s="5">
        <f>Febrero!O44</f>
        <v>0</v>
      </c>
      <c r="U44" s="5">
        <f>Febrero!P44</f>
        <v>0</v>
      </c>
      <c r="V44" s="5">
        <f>Marzo!O44</f>
        <v>0</v>
      </c>
      <c r="W44" s="5">
        <f>Marzo!P44</f>
        <v>0</v>
      </c>
      <c r="X44" s="5">
        <f>Abril!O44</f>
        <v>0</v>
      </c>
      <c r="Y44" s="5">
        <f>Abril!P44</f>
        <v>0</v>
      </c>
      <c r="Z44" s="5">
        <f>Mayo!O44</f>
        <v>0</v>
      </c>
      <c r="AA44" s="5">
        <f>Mayo!P44</f>
        <v>0</v>
      </c>
      <c r="AB44" s="5">
        <f>Junio!O44</f>
        <v>0</v>
      </c>
      <c r="AC44" s="5">
        <f>Junio!P44</f>
        <v>0</v>
      </c>
      <c r="AD44" s="5">
        <f>Julio!O44</f>
        <v>0</v>
      </c>
      <c r="AE44" s="5">
        <f>Julio!P44</f>
        <v>0</v>
      </c>
      <c r="AF44" s="5">
        <f>Agosto!O44</f>
        <v>0</v>
      </c>
      <c r="AG44" s="5">
        <f>Agosto!P44</f>
        <v>0</v>
      </c>
      <c r="AH44" s="5">
        <f>Septiembre!O44</f>
        <v>0</v>
      </c>
      <c r="AI44" s="5">
        <f>Septiembre!P44</f>
        <v>0</v>
      </c>
      <c r="AJ44" s="5">
        <f>Octubre!O44</f>
        <v>0</v>
      </c>
      <c r="AK44" s="5">
        <f>Octubre!P44</f>
        <v>0</v>
      </c>
      <c r="AL44" s="5">
        <f>Noviembre!O44</f>
        <v>0</v>
      </c>
      <c r="AM44" s="5">
        <f>Noviembre!P44</f>
        <v>0</v>
      </c>
      <c r="AN44" s="5">
        <f>Diciembre!O44</f>
        <v>0</v>
      </c>
      <c r="AO44" s="5">
        <f>Diciembre!P44</f>
        <v>0</v>
      </c>
    </row>
    <row r="45" spans="1:41" s="4" customFormat="1" ht="33">
      <c r="A45" s="49"/>
      <c r="B45" s="49"/>
      <c r="C45" s="14" t="s">
        <v>87</v>
      </c>
      <c r="D45" s="5">
        <f t="shared" si="21"/>
        <v>0</v>
      </c>
      <c r="E45" s="5">
        <f t="shared" si="22"/>
        <v>0</v>
      </c>
      <c r="F45" s="5">
        <f t="shared" si="23"/>
        <v>0</v>
      </c>
      <c r="G45" s="5">
        <f t="shared" si="24"/>
        <v>0</v>
      </c>
      <c r="H45" s="5">
        <f t="shared" si="25"/>
        <v>0</v>
      </c>
      <c r="I45" s="5">
        <f t="shared" si="26"/>
        <v>0</v>
      </c>
      <c r="J45" s="5">
        <f t="shared" si="27"/>
        <v>0</v>
      </c>
      <c r="K45" s="5">
        <f t="shared" si="28"/>
        <v>0</v>
      </c>
      <c r="L45" s="5">
        <f t="shared" si="29"/>
        <v>0</v>
      </c>
      <c r="M45" s="5">
        <f t="shared" si="30"/>
        <v>0</v>
      </c>
      <c r="N45" s="5">
        <f t="shared" si="31"/>
        <v>0</v>
      </c>
      <c r="O45" s="5">
        <f t="shared" si="32"/>
        <v>0</v>
      </c>
      <c r="P45" s="5">
        <f t="shared" si="33"/>
        <v>0</v>
      </c>
      <c r="Q45" s="5">
        <f t="shared" si="34"/>
        <v>0</v>
      </c>
      <c r="R45" s="5">
        <f>Enero!P45</f>
        <v>0</v>
      </c>
      <c r="S45" s="5">
        <f>Enero!Q45</f>
        <v>0</v>
      </c>
      <c r="T45" s="5">
        <f>Febrero!O45</f>
        <v>0</v>
      </c>
      <c r="U45" s="5">
        <f>Febrero!P45</f>
        <v>0</v>
      </c>
      <c r="V45" s="5">
        <f>Marzo!O45</f>
        <v>0</v>
      </c>
      <c r="W45" s="5">
        <f>Marzo!P45</f>
        <v>0</v>
      </c>
      <c r="X45" s="5">
        <f>Abril!O45</f>
        <v>0</v>
      </c>
      <c r="Y45" s="5">
        <f>Abril!P45</f>
        <v>0</v>
      </c>
      <c r="Z45" s="5">
        <f>Mayo!O45</f>
        <v>0</v>
      </c>
      <c r="AA45" s="5">
        <f>Mayo!P45</f>
        <v>0</v>
      </c>
      <c r="AB45" s="5">
        <f>Junio!O45</f>
        <v>0</v>
      </c>
      <c r="AC45" s="5">
        <f>Junio!P45</f>
        <v>0</v>
      </c>
      <c r="AD45" s="5">
        <f>Julio!O45</f>
        <v>0</v>
      </c>
      <c r="AE45" s="5">
        <f>Julio!P45</f>
        <v>0</v>
      </c>
      <c r="AF45" s="5">
        <f>Agosto!O45</f>
        <v>0</v>
      </c>
      <c r="AG45" s="5">
        <f>Agosto!P45</f>
        <v>0</v>
      </c>
      <c r="AH45" s="5">
        <f>Septiembre!O45</f>
        <v>0</v>
      </c>
      <c r="AI45" s="5">
        <f>Septiembre!P45</f>
        <v>0</v>
      </c>
      <c r="AJ45" s="5">
        <f>Octubre!O45</f>
        <v>0</v>
      </c>
      <c r="AK45" s="5">
        <f>Octubre!P45</f>
        <v>0</v>
      </c>
      <c r="AL45" s="5">
        <f>Noviembre!O45</f>
        <v>0</v>
      </c>
      <c r="AM45" s="5">
        <f>Noviembre!P45</f>
        <v>0</v>
      </c>
      <c r="AN45" s="5">
        <f>Diciembre!O45</f>
        <v>0</v>
      </c>
      <c r="AO45" s="5">
        <f>Diciembre!P45</f>
        <v>0</v>
      </c>
    </row>
    <row r="46" spans="1:41" ht="49.5">
      <c r="A46" s="49"/>
      <c r="B46" s="49"/>
      <c r="C46" s="5" t="s">
        <v>38</v>
      </c>
      <c r="D46" s="5">
        <f t="shared" si="21"/>
        <v>0</v>
      </c>
      <c r="E46" s="5">
        <f t="shared" si="22"/>
        <v>0</v>
      </c>
      <c r="F46" s="5">
        <f t="shared" si="23"/>
        <v>0</v>
      </c>
      <c r="G46" s="5">
        <f t="shared" si="24"/>
        <v>0</v>
      </c>
      <c r="H46" s="5">
        <f t="shared" si="25"/>
        <v>0</v>
      </c>
      <c r="I46" s="5">
        <f t="shared" si="26"/>
        <v>0</v>
      </c>
      <c r="J46" s="5">
        <f t="shared" si="27"/>
        <v>0</v>
      </c>
      <c r="K46" s="5">
        <f t="shared" si="28"/>
        <v>0</v>
      </c>
      <c r="L46" s="5">
        <f t="shared" si="29"/>
        <v>0</v>
      </c>
      <c r="M46" s="5">
        <f t="shared" si="30"/>
        <v>0</v>
      </c>
      <c r="N46" s="5">
        <f t="shared" si="31"/>
        <v>0</v>
      </c>
      <c r="O46" s="5">
        <f t="shared" si="32"/>
        <v>0</v>
      </c>
      <c r="P46" s="5">
        <f t="shared" si="33"/>
        <v>0</v>
      </c>
      <c r="Q46" s="5">
        <f t="shared" si="34"/>
        <v>0</v>
      </c>
      <c r="R46" s="5">
        <f>Enero!P46</f>
        <v>0</v>
      </c>
      <c r="S46" s="5">
        <f>Enero!Q46</f>
        <v>0</v>
      </c>
      <c r="T46" s="5">
        <f>Febrero!O46</f>
        <v>0</v>
      </c>
      <c r="U46" s="5">
        <f>Febrero!P46</f>
        <v>0</v>
      </c>
      <c r="V46" s="5">
        <f>Marzo!O46</f>
        <v>0</v>
      </c>
      <c r="W46" s="5">
        <f>Marzo!P46</f>
        <v>0</v>
      </c>
      <c r="X46" s="5">
        <f>Abril!O46</f>
        <v>0</v>
      </c>
      <c r="Y46" s="5">
        <f>Abril!P46</f>
        <v>0</v>
      </c>
      <c r="Z46" s="5">
        <f>Mayo!O46</f>
        <v>0</v>
      </c>
      <c r="AA46" s="5">
        <f>Mayo!P46</f>
        <v>0</v>
      </c>
      <c r="AB46" s="5">
        <f>Junio!O46</f>
        <v>0</v>
      </c>
      <c r="AC46" s="5">
        <f>Junio!P46</f>
        <v>0</v>
      </c>
      <c r="AD46" s="5">
        <f>Julio!O46</f>
        <v>0</v>
      </c>
      <c r="AE46" s="5">
        <f>Julio!P46</f>
        <v>0</v>
      </c>
      <c r="AF46" s="5">
        <f>Agosto!O46</f>
        <v>0</v>
      </c>
      <c r="AG46" s="5">
        <f>Agosto!P46</f>
        <v>0</v>
      </c>
      <c r="AH46" s="5">
        <f>Septiembre!O46</f>
        <v>0</v>
      </c>
      <c r="AI46" s="5">
        <f>Septiembre!P46</f>
        <v>0</v>
      </c>
      <c r="AJ46" s="5">
        <f>Octubre!O46</f>
        <v>0</v>
      </c>
      <c r="AK46" s="5">
        <f>Octubre!P46</f>
        <v>0</v>
      </c>
      <c r="AL46" s="5">
        <f>Noviembre!O46</f>
        <v>0</v>
      </c>
      <c r="AM46" s="5">
        <f>Noviembre!P46</f>
        <v>0</v>
      </c>
      <c r="AN46" s="5">
        <f>Diciembre!O46</f>
        <v>0</v>
      </c>
      <c r="AO46" s="5">
        <f>Diciembre!P46</f>
        <v>0</v>
      </c>
    </row>
    <row r="47" spans="1:41" s="4" customFormat="1" ht="66">
      <c r="A47" s="39"/>
      <c r="B47" s="39"/>
      <c r="C47" s="5" t="s">
        <v>100</v>
      </c>
      <c r="D47" s="5">
        <f t="shared" si="21"/>
        <v>0</v>
      </c>
      <c r="E47" s="5">
        <f t="shared" si="22"/>
        <v>0</v>
      </c>
      <c r="F47" s="5">
        <f t="shared" si="23"/>
        <v>0</v>
      </c>
      <c r="G47" s="5">
        <f t="shared" si="24"/>
        <v>0</v>
      </c>
      <c r="H47" s="5">
        <f t="shared" si="25"/>
        <v>0</v>
      </c>
      <c r="I47" s="5">
        <f t="shared" si="26"/>
        <v>0</v>
      </c>
      <c r="J47" s="5">
        <f t="shared" si="27"/>
        <v>0</v>
      </c>
      <c r="K47" s="5">
        <f t="shared" si="28"/>
        <v>0</v>
      </c>
      <c r="L47" s="5">
        <f t="shared" si="29"/>
        <v>0</v>
      </c>
      <c r="M47" s="5">
        <f t="shared" si="30"/>
        <v>0</v>
      </c>
      <c r="N47" s="5">
        <f t="shared" si="31"/>
        <v>0</v>
      </c>
      <c r="O47" s="5">
        <f t="shared" si="32"/>
        <v>0</v>
      </c>
      <c r="P47" s="5">
        <f t="shared" si="33"/>
        <v>0</v>
      </c>
      <c r="Q47" s="5">
        <f t="shared" si="34"/>
        <v>0</v>
      </c>
      <c r="R47" s="5">
        <f>Enero!P47</f>
        <v>0</v>
      </c>
      <c r="S47" s="5">
        <f>Enero!Q47</f>
        <v>0</v>
      </c>
      <c r="T47" s="5">
        <f>Febrero!O47</f>
        <v>0</v>
      </c>
      <c r="U47" s="5">
        <f>Febrero!P47</f>
        <v>0</v>
      </c>
      <c r="V47" s="5">
        <f>Marzo!O47</f>
        <v>0</v>
      </c>
      <c r="W47" s="5">
        <f>Marzo!P47</f>
        <v>0</v>
      </c>
      <c r="X47" s="5">
        <f>Abril!O47</f>
        <v>0</v>
      </c>
      <c r="Y47" s="5">
        <f>Abril!P47</f>
        <v>0</v>
      </c>
      <c r="Z47" s="5">
        <f>Mayo!O47</f>
        <v>0</v>
      </c>
      <c r="AA47" s="5">
        <f>Mayo!P47</f>
        <v>0</v>
      </c>
      <c r="AB47" s="5">
        <f>Junio!O47</f>
        <v>0</v>
      </c>
      <c r="AC47" s="5">
        <f>Junio!P47</f>
        <v>0</v>
      </c>
      <c r="AD47" s="5">
        <f>Julio!O47</f>
        <v>0</v>
      </c>
      <c r="AE47" s="5">
        <f>Julio!P47</f>
        <v>0</v>
      </c>
      <c r="AF47" s="5">
        <f>Agosto!O47</f>
        <v>0</v>
      </c>
      <c r="AG47" s="5">
        <f>Agosto!P47</f>
        <v>0</v>
      </c>
      <c r="AH47" s="5">
        <f>Septiembre!O47</f>
        <v>0</v>
      </c>
      <c r="AI47" s="5">
        <f>Septiembre!P47</f>
        <v>0</v>
      </c>
      <c r="AJ47" s="5">
        <f>Octubre!O47</f>
        <v>0</v>
      </c>
      <c r="AK47" s="5">
        <f>Octubre!P47</f>
        <v>0</v>
      </c>
      <c r="AL47" s="5">
        <f>Noviembre!O47</f>
        <v>0</v>
      </c>
      <c r="AM47" s="5">
        <f>Noviembre!P47</f>
        <v>0</v>
      </c>
      <c r="AN47" s="5">
        <f>Diciembre!O47</f>
        <v>0</v>
      </c>
      <c r="AO47" s="5">
        <f>Diciembre!P47</f>
        <v>0</v>
      </c>
    </row>
    <row r="48" spans="1:41" ht="45" customHeight="1">
      <c r="A48" s="38">
        <v>3</v>
      </c>
      <c r="B48" s="38" t="s">
        <v>8</v>
      </c>
      <c r="C48" s="5" t="s">
        <v>84</v>
      </c>
      <c r="D48" s="5">
        <f t="shared" si="21"/>
        <v>0</v>
      </c>
      <c r="E48" s="5">
        <f t="shared" si="22"/>
        <v>0</v>
      </c>
      <c r="F48" s="5">
        <f t="shared" si="23"/>
        <v>0</v>
      </c>
      <c r="G48" s="5">
        <f t="shared" si="24"/>
        <v>0</v>
      </c>
      <c r="H48" s="5">
        <f t="shared" si="25"/>
        <v>0</v>
      </c>
      <c r="I48" s="5">
        <f t="shared" si="26"/>
        <v>0</v>
      </c>
      <c r="J48" s="5">
        <f t="shared" si="27"/>
        <v>0</v>
      </c>
      <c r="K48" s="5">
        <f t="shared" si="28"/>
        <v>0</v>
      </c>
      <c r="L48" s="5">
        <f t="shared" si="29"/>
        <v>0</v>
      </c>
      <c r="M48" s="5">
        <f t="shared" si="30"/>
        <v>0</v>
      </c>
      <c r="N48" s="5">
        <f t="shared" si="31"/>
        <v>0</v>
      </c>
      <c r="O48" s="5">
        <f t="shared" si="32"/>
        <v>0</v>
      </c>
      <c r="P48" s="5">
        <f t="shared" si="33"/>
        <v>0</v>
      </c>
      <c r="Q48" s="5">
        <f t="shared" si="34"/>
        <v>0</v>
      </c>
      <c r="R48" s="5">
        <f>Enero!P48</f>
        <v>0</v>
      </c>
      <c r="S48" s="5">
        <f>Enero!Q48</f>
        <v>0</v>
      </c>
      <c r="T48" s="5">
        <f>Febrero!O48</f>
        <v>0</v>
      </c>
      <c r="U48" s="5">
        <f>Febrero!P48</f>
        <v>0</v>
      </c>
      <c r="V48" s="5">
        <f>Marzo!O48</f>
        <v>0</v>
      </c>
      <c r="W48" s="5">
        <f>Marzo!P48</f>
        <v>0</v>
      </c>
      <c r="X48" s="5">
        <f>Abril!O48</f>
        <v>0</v>
      </c>
      <c r="Y48" s="5">
        <f>Abril!P48</f>
        <v>0</v>
      </c>
      <c r="Z48" s="5">
        <f>Mayo!O48</f>
        <v>0</v>
      </c>
      <c r="AA48" s="5">
        <f>Mayo!P48</f>
        <v>0</v>
      </c>
      <c r="AB48" s="5">
        <f>Junio!O48</f>
        <v>0</v>
      </c>
      <c r="AC48" s="5">
        <f>Junio!P48</f>
        <v>0</v>
      </c>
      <c r="AD48" s="5">
        <f>Julio!O48</f>
        <v>0</v>
      </c>
      <c r="AE48" s="5">
        <f>Julio!P48</f>
        <v>0</v>
      </c>
      <c r="AF48" s="5">
        <f>Agosto!O48</f>
        <v>0</v>
      </c>
      <c r="AG48" s="5">
        <f>Agosto!P48</f>
        <v>0</v>
      </c>
      <c r="AH48" s="5">
        <f>Septiembre!O48</f>
        <v>0</v>
      </c>
      <c r="AI48" s="5">
        <f>Septiembre!P48</f>
        <v>0</v>
      </c>
      <c r="AJ48" s="5">
        <f>Octubre!O48</f>
        <v>0</v>
      </c>
      <c r="AK48" s="5">
        <f>Octubre!P48</f>
        <v>0</v>
      </c>
      <c r="AL48" s="5">
        <f>Noviembre!O48</f>
        <v>0</v>
      </c>
      <c r="AM48" s="5">
        <f>Noviembre!P48</f>
        <v>0</v>
      </c>
      <c r="AN48" s="5">
        <f>Diciembre!O48</f>
        <v>0</v>
      </c>
      <c r="AO48" s="5">
        <f>Diciembre!P48</f>
        <v>0</v>
      </c>
    </row>
    <row r="49" spans="1:41" ht="66">
      <c r="A49" s="39"/>
      <c r="B49" s="39"/>
      <c r="C49" s="5" t="s">
        <v>85</v>
      </c>
      <c r="D49" s="5">
        <f t="shared" si="21"/>
        <v>0</v>
      </c>
      <c r="E49" s="5">
        <f t="shared" si="22"/>
        <v>0</v>
      </c>
      <c r="F49" s="5">
        <f t="shared" si="23"/>
        <v>0</v>
      </c>
      <c r="G49" s="5">
        <f t="shared" si="24"/>
        <v>0</v>
      </c>
      <c r="H49" s="5">
        <f t="shared" si="25"/>
        <v>0</v>
      </c>
      <c r="I49" s="5">
        <f t="shared" si="26"/>
        <v>0</v>
      </c>
      <c r="J49" s="5">
        <f t="shared" si="27"/>
        <v>0</v>
      </c>
      <c r="K49" s="5">
        <f t="shared" si="28"/>
        <v>0</v>
      </c>
      <c r="L49" s="5">
        <f t="shared" si="29"/>
        <v>0</v>
      </c>
      <c r="M49" s="5">
        <f t="shared" si="30"/>
        <v>0</v>
      </c>
      <c r="N49" s="5">
        <f t="shared" si="31"/>
        <v>0</v>
      </c>
      <c r="O49" s="5">
        <f t="shared" si="32"/>
        <v>0</v>
      </c>
      <c r="P49" s="5">
        <f t="shared" si="33"/>
        <v>0</v>
      </c>
      <c r="Q49" s="5">
        <f t="shared" si="34"/>
        <v>0</v>
      </c>
      <c r="R49" s="5">
        <f>Enero!P49</f>
        <v>0</v>
      </c>
      <c r="S49" s="5">
        <f>Enero!Q49</f>
        <v>0</v>
      </c>
      <c r="T49" s="5">
        <f>Febrero!O49</f>
        <v>0</v>
      </c>
      <c r="U49" s="5">
        <f>Febrero!P49</f>
        <v>0</v>
      </c>
      <c r="V49" s="5">
        <f>Marzo!O49</f>
        <v>0</v>
      </c>
      <c r="W49" s="5">
        <f>Marzo!P49</f>
        <v>0</v>
      </c>
      <c r="X49" s="5">
        <f>Abril!O49</f>
        <v>0</v>
      </c>
      <c r="Y49" s="5">
        <f>Abril!P49</f>
        <v>0</v>
      </c>
      <c r="Z49" s="5">
        <f>Mayo!O49</f>
        <v>0</v>
      </c>
      <c r="AA49" s="5">
        <f>Mayo!P49</f>
        <v>0</v>
      </c>
      <c r="AB49" s="5">
        <f>Junio!O49</f>
        <v>0</v>
      </c>
      <c r="AC49" s="5">
        <f>Junio!P49</f>
        <v>0</v>
      </c>
      <c r="AD49" s="5">
        <f>Julio!O49</f>
        <v>0</v>
      </c>
      <c r="AE49" s="5">
        <f>Julio!P49</f>
        <v>0</v>
      </c>
      <c r="AF49" s="5">
        <f>Agosto!O49</f>
        <v>0</v>
      </c>
      <c r="AG49" s="5">
        <f>Agosto!P49</f>
        <v>0</v>
      </c>
      <c r="AH49" s="5">
        <f>Septiembre!O49</f>
        <v>0</v>
      </c>
      <c r="AI49" s="5">
        <f>Septiembre!P49</f>
        <v>0</v>
      </c>
      <c r="AJ49" s="5">
        <f>Octubre!O49</f>
        <v>0</v>
      </c>
      <c r="AK49" s="5">
        <f>Octubre!P49</f>
        <v>0</v>
      </c>
      <c r="AL49" s="5">
        <f>Noviembre!O49</f>
        <v>0</v>
      </c>
      <c r="AM49" s="5">
        <f>Noviembre!P49</f>
        <v>0</v>
      </c>
      <c r="AN49" s="5">
        <f>Diciembre!O49</f>
        <v>0</v>
      </c>
      <c r="AO49" s="5">
        <f>Diciembre!P49</f>
        <v>0</v>
      </c>
    </row>
    <row r="50" spans="1:41" ht="33">
      <c r="A50" s="38">
        <v>4</v>
      </c>
      <c r="B50" s="38" t="s">
        <v>9</v>
      </c>
      <c r="C50" s="5" t="s">
        <v>33</v>
      </c>
      <c r="D50" s="5">
        <f t="shared" si="21"/>
        <v>0</v>
      </c>
      <c r="E50" s="5">
        <f t="shared" si="22"/>
        <v>0</v>
      </c>
      <c r="F50" s="5">
        <f t="shared" si="23"/>
        <v>0</v>
      </c>
      <c r="G50" s="5">
        <f t="shared" si="24"/>
        <v>0</v>
      </c>
      <c r="H50" s="5">
        <f t="shared" si="25"/>
        <v>0</v>
      </c>
      <c r="I50" s="5">
        <f t="shared" si="26"/>
        <v>0</v>
      </c>
      <c r="J50" s="5">
        <f t="shared" si="27"/>
        <v>0</v>
      </c>
      <c r="K50" s="5">
        <f t="shared" si="28"/>
        <v>0</v>
      </c>
      <c r="L50" s="5">
        <f t="shared" si="29"/>
        <v>0</v>
      </c>
      <c r="M50" s="5">
        <f t="shared" si="30"/>
        <v>0</v>
      </c>
      <c r="N50" s="5">
        <f t="shared" si="31"/>
        <v>0</v>
      </c>
      <c r="O50" s="5">
        <f t="shared" si="32"/>
        <v>0</v>
      </c>
      <c r="P50" s="5">
        <f t="shared" si="33"/>
        <v>0</v>
      </c>
      <c r="Q50" s="5">
        <f t="shared" si="34"/>
        <v>0</v>
      </c>
      <c r="R50" s="5">
        <f>Enero!P50</f>
        <v>0</v>
      </c>
      <c r="S50" s="5">
        <f>Enero!Q50</f>
        <v>0</v>
      </c>
      <c r="T50" s="5">
        <f>Febrero!O50</f>
        <v>0</v>
      </c>
      <c r="U50" s="5">
        <f>Febrero!P50</f>
        <v>0</v>
      </c>
      <c r="V50" s="5">
        <f>Marzo!O50</f>
        <v>0</v>
      </c>
      <c r="W50" s="5">
        <f>Marzo!P50</f>
        <v>0</v>
      </c>
      <c r="X50" s="5">
        <f>Abril!O50</f>
        <v>0</v>
      </c>
      <c r="Y50" s="5">
        <f>Abril!P50</f>
        <v>0</v>
      </c>
      <c r="Z50" s="5">
        <f>Mayo!O50</f>
        <v>0</v>
      </c>
      <c r="AA50" s="5">
        <f>Mayo!P50</f>
        <v>0</v>
      </c>
      <c r="AB50" s="5">
        <f>Junio!O50</f>
        <v>0</v>
      </c>
      <c r="AC50" s="5">
        <f>Junio!P50</f>
        <v>0</v>
      </c>
      <c r="AD50" s="5">
        <f>Julio!O50</f>
        <v>0</v>
      </c>
      <c r="AE50" s="5">
        <f>Julio!P50</f>
        <v>0</v>
      </c>
      <c r="AF50" s="5">
        <f>Agosto!O50</f>
        <v>0</v>
      </c>
      <c r="AG50" s="5">
        <f>Agosto!P50</f>
        <v>0</v>
      </c>
      <c r="AH50" s="5">
        <f>Septiembre!O50</f>
        <v>0</v>
      </c>
      <c r="AI50" s="5">
        <f>Septiembre!P50</f>
        <v>0</v>
      </c>
      <c r="AJ50" s="5">
        <f>Octubre!O50</f>
        <v>0</v>
      </c>
      <c r="AK50" s="5">
        <f>Octubre!P50</f>
        <v>0</v>
      </c>
      <c r="AL50" s="5">
        <f>Noviembre!O50</f>
        <v>0</v>
      </c>
      <c r="AM50" s="5">
        <f>Noviembre!P50</f>
        <v>0</v>
      </c>
      <c r="AN50" s="5">
        <f>Diciembre!O50</f>
        <v>0</v>
      </c>
      <c r="AO50" s="5">
        <f>Diciembre!P50</f>
        <v>0</v>
      </c>
    </row>
    <row r="51" spans="1:41" ht="45" customHeight="1">
      <c r="A51" s="39"/>
      <c r="B51" s="39"/>
      <c r="C51" s="5" t="s">
        <v>40</v>
      </c>
      <c r="D51" s="5">
        <f t="shared" si="21"/>
        <v>0</v>
      </c>
      <c r="E51" s="5">
        <f t="shared" si="22"/>
        <v>0</v>
      </c>
      <c r="F51" s="5">
        <f t="shared" si="23"/>
        <v>0</v>
      </c>
      <c r="G51" s="5">
        <f t="shared" si="24"/>
        <v>0</v>
      </c>
      <c r="H51" s="5">
        <f t="shared" si="25"/>
        <v>0</v>
      </c>
      <c r="I51" s="5">
        <f t="shared" si="26"/>
        <v>0</v>
      </c>
      <c r="J51" s="5">
        <f t="shared" si="27"/>
        <v>0</v>
      </c>
      <c r="K51" s="5">
        <f t="shared" si="28"/>
        <v>0</v>
      </c>
      <c r="L51" s="5">
        <f t="shared" si="29"/>
        <v>0</v>
      </c>
      <c r="M51" s="5">
        <f t="shared" si="30"/>
        <v>0</v>
      </c>
      <c r="N51" s="5">
        <f t="shared" si="31"/>
        <v>0</v>
      </c>
      <c r="O51" s="5">
        <f t="shared" si="32"/>
        <v>0</v>
      </c>
      <c r="P51" s="5">
        <f t="shared" si="33"/>
        <v>0</v>
      </c>
      <c r="Q51" s="5">
        <f t="shared" si="34"/>
        <v>0</v>
      </c>
      <c r="R51" s="5">
        <f>Enero!P51</f>
        <v>0</v>
      </c>
      <c r="S51" s="5">
        <f>Enero!Q51</f>
        <v>0</v>
      </c>
      <c r="T51" s="5">
        <f>Febrero!O51</f>
        <v>0</v>
      </c>
      <c r="U51" s="5">
        <f>Febrero!P51</f>
        <v>0</v>
      </c>
      <c r="V51" s="5">
        <f>Marzo!O51</f>
        <v>0</v>
      </c>
      <c r="W51" s="5">
        <f>Marzo!P51</f>
        <v>0</v>
      </c>
      <c r="X51" s="5">
        <f>Abril!O51</f>
        <v>0</v>
      </c>
      <c r="Y51" s="5">
        <f>Abril!P51</f>
        <v>0</v>
      </c>
      <c r="Z51" s="5">
        <f>Mayo!O51</f>
        <v>0</v>
      </c>
      <c r="AA51" s="5">
        <f>Mayo!P51</f>
        <v>0</v>
      </c>
      <c r="AB51" s="5">
        <f>Junio!O51</f>
        <v>0</v>
      </c>
      <c r="AC51" s="5">
        <f>Junio!P51</f>
        <v>0</v>
      </c>
      <c r="AD51" s="5">
        <f>Julio!O51</f>
        <v>0</v>
      </c>
      <c r="AE51" s="5">
        <f>Julio!P51</f>
        <v>0</v>
      </c>
      <c r="AF51" s="5">
        <f>Agosto!O51</f>
        <v>0</v>
      </c>
      <c r="AG51" s="5">
        <f>Agosto!P51</f>
        <v>0</v>
      </c>
      <c r="AH51" s="5">
        <f>Septiembre!O51</f>
        <v>0</v>
      </c>
      <c r="AI51" s="5">
        <f>Septiembre!P51</f>
        <v>0</v>
      </c>
      <c r="AJ51" s="5">
        <f>Octubre!O51</f>
        <v>0</v>
      </c>
      <c r="AK51" s="5">
        <f>Octubre!P51</f>
        <v>0</v>
      </c>
      <c r="AL51" s="5">
        <f>Noviembre!O51</f>
        <v>0</v>
      </c>
      <c r="AM51" s="5">
        <f>Noviembre!P51</f>
        <v>0</v>
      </c>
      <c r="AN51" s="5">
        <f>Diciembre!O51</f>
        <v>0</v>
      </c>
      <c r="AO51" s="5">
        <f>Diciembre!P51</f>
        <v>0</v>
      </c>
    </row>
    <row r="52" spans="1:41" ht="49.5">
      <c r="A52" s="38">
        <v>5</v>
      </c>
      <c r="B52" s="38" t="s">
        <v>10</v>
      </c>
      <c r="C52" s="5" t="s">
        <v>41</v>
      </c>
      <c r="D52" s="5">
        <f t="shared" si="21"/>
        <v>0</v>
      </c>
      <c r="E52" s="5">
        <f t="shared" si="22"/>
        <v>0</v>
      </c>
      <c r="F52" s="5">
        <f t="shared" si="23"/>
        <v>0</v>
      </c>
      <c r="G52" s="5">
        <f t="shared" si="24"/>
        <v>0</v>
      </c>
      <c r="H52" s="5">
        <f t="shared" si="25"/>
        <v>0</v>
      </c>
      <c r="I52" s="5">
        <f t="shared" si="26"/>
        <v>0</v>
      </c>
      <c r="J52" s="5">
        <f t="shared" si="27"/>
        <v>0</v>
      </c>
      <c r="K52" s="5">
        <f t="shared" si="28"/>
        <v>0</v>
      </c>
      <c r="L52" s="5">
        <f t="shared" si="29"/>
        <v>0</v>
      </c>
      <c r="M52" s="5">
        <f t="shared" si="30"/>
        <v>0</v>
      </c>
      <c r="N52" s="5">
        <f t="shared" si="31"/>
        <v>0</v>
      </c>
      <c r="O52" s="5">
        <f t="shared" si="32"/>
        <v>0</v>
      </c>
      <c r="P52" s="5">
        <f t="shared" si="33"/>
        <v>0</v>
      </c>
      <c r="Q52" s="5">
        <f t="shared" si="34"/>
        <v>0</v>
      </c>
      <c r="R52" s="5">
        <f>Enero!P52</f>
        <v>0</v>
      </c>
      <c r="S52" s="5">
        <f>Enero!Q52</f>
        <v>0</v>
      </c>
      <c r="T52" s="5">
        <f>Febrero!O52</f>
        <v>0</v>
      </c>
      <c r="U52" s="5">
        <f>Febrero!P52</f>
        <v>0</v>
      </c>
      <c r="V52" s="5">
        <f>Marzo!O52</f>
        <v>0</v>
      </c>
      <c r="W52" s="5">
        <f>Marzo!P52</f>
        <v>0</v>
      </c>
      <c r="X52" s="5">
        <f>Abril!O52</f>
        <v>0</v>
      </c>
      <c r="Y52" s="5">
        <f>Abril!P52</f>
        <v>0</v>
      </c>
      <c r="Z52" s="5">
        <f>Mayo!O52</f>
        <v>0</v>
      </c>
      <c r="AA52" s="5">
        <f>Mayo!P52</f>
        <v>0</v>
      </c>
      <c r="AB52" s="5">
        <f>Junio!O52</f>
        <v>0</v>
      </c>
      <c r="AC52" s="5">
        <f>Junio!P52</f>
        <v>0</v>
      </c>
      <c r="AD52" s="5">
        <f>Julio!O52</f>
        <v>0</v>
      </c>
      <c r="AE52" s="5">
        <f>Julio!P52</f>
        <v>0</v>
      </c>
      <c r="AF52" s="5">
        <f>Agosto!O52</f>
        <v>0</v>
      </c>
      <c r="AG52" s="5">
        <f>Agosto!P52</f>
        <v>0</v>
      </c>
      <c r="AH52" s="5">
        <f>Septiembre!O52</f>
        <v>0</v>
      </c>
      <c r="AI52" s="5">
        <f>Septiembre!P52</f>
        <v>0</v>
      </c>
      <c r="AJ52" s="5">
        <f>Octubre!O52</f>
        <v>0</v>
      </c>
      <c r="AK52" s="5">
        <f>Octubre!P52</f>
        <v>0</v>
      </c>
      <c r="AL52" s="5">
        <f>Noviembre!O52</f>
        <v>0</v>
      </c>
      <c r="AM52" s="5">
        <f>Noviembre!P52</f>
        <v>0</v>
      </c>
      <c r="AN52" s="5">
        <f>Diciembre!O52</f>
        <v>0</v>
      </c>
      <c r="AO52" s="5">
        <f>Diciembre!P52</f>
        <v>0</v>
      </c>
    </row>
    <row r="53" spans="1:41" ht="49.5">
      <c r="A53" s="49"/>
      <c r="B53" s="49"/>
      <c r="C53" s="5" t="s">
        <v>42</v>
      </c>
      <c r="D53" s="5">
        <f t="shared" si="21"/>
        <v>0</v>
      </c>
      <c r="E53" s="5">
        <f t="shared" si="22"/>
        <v>0</v>
      </c>
      <c r="F53" s="5">
        <f t="shared" si="23"/>
        <v>0</v>
      </c>
      <c r="G53" s="5">
        <f t="shared" si="24"/>
        <v>0</v>
      </c>
      <c r="H53" s="5">
        <f t="shared" si="25"/>
        <v>0</v>
      </c>
      <c r="I53" s="5">
        <f t="shared" si="26"/>
        <v>0</v>
      </c>
      <c r="J53" s="5">
        <f t="shared" si="27"/>
        <v>0</v>
      </c>
      <c r="K53" s="5">
        <f t="shared" si="28"/>
        <v>0</v>
      </c>
      <c r="L53" s="5">
        <f t="shared" si="29"/>
        <v>0</v>
      </c>
      <c r="M53" s="5">
        <f t="shared" si="30"/>
        <v>0</v>
      </c>
      <c r="N53" s="5">
        <f t="shared" si="31"/>
        <v>0</v>
      </c>
      <c r="O53" s="5">
        <f t="shared" si="32"/>
        <v>0</v>
      </c>
      <c r="P53" s="5">
        <f t="shared" si="33"/>
        <v>0</v>
      </c>
      <c r="Q53" s="5">
        <f t="shared" si="34"/>
        <v>0</v>
      </c>
      <c r="R53" s="5">
        <f>Enero!P53</f>
        <v>0</v>
      </c>
      <c r="S53" s="5">
        <f>Enero!Q53</f>
        <v>0</v>
      </c>
      <c r="T53" s="5">
        <f>Febrero!O53</f>
        <v>0</v>
      </c>
      <c r="U53" s="5">
        <f>Febrero!P53</f>
        <v>0</v>
      </c>
      <c r="V53" s="5">
        <f>Marzo!O53</f>
        <v>0</v>
      </c>
      <c r="W53" s="5">
        <f>Marzo!P53</f>
        <v>0</v>
      </c>
      <c r="X53" s="5">
        <f>Abril!O53</f>
        <v>0</v>
      </c>
      <c r="Y53" s="5">
        <f>Abril!P53</f>
        <v>0</v>
      </c>
      <c r="Z53" s="5">
        <f>Mayo!O53</f>
        <v>0</v>
      </c>
      <c r="AA53" s="5">
        <f>Mayo!P53</f>
        <v>0</v>
      </c>
      <c r="AB53" s="5">
        <f>Junio!O53</f>
        <v>0</v>
      </c>
      <c r="AC53" s="5">
        <f>Junio!P53</f>
        <v>0</v>
      </c>
      <c r="AD53" s="5">
        <f>Julio!O53</f>
        <v>0</v>
      </c>
      <c r="AE53" s="5">
        <f>Julio!P53</f>
        <v>0</v>
      </c>
      <c r="AF53" s="5">
        <f>Agosto!O53</f>
        <v>0</v>
      </c>
      <c r="AG53" s="5">
        <f>Agosto!P53</f>
        <v>0</v>
      </c>
      <c r="AH53" s="5">
        <f>Septiembre!O53</f>
        <v>0</v>
      </c>
      <c r="AI53" s="5">
        <f>Septiembre!P53</f>
        <v>0</v>
      </c>
      <c r="AJ53" s="5">
        <f>Octubre!O53</f>
        <v>0</v>
      </c>
      <c r="AK53" s="5">
        <f>Octubre!P53</f>
        <v>0</v>
      </c>
      <c r="AL53" s="5">
        <f>Noviembre!O53</f>
        <v>0</v>
      </c>
      <c r="AM53" s="5">
        <f>Noviembre!P53</f>
        <v>0</v>
      </c>
      <c r="AN53" s="5">
        <f>Diciembre!O53</f>
        <v>0</v>
      </c>
      <c r="AO53" s="5">
        <f>Diciembre!P53</f>
        <v>0</v>
      </c>
    </row>
    <row r="54" spans="1:41" ht="82.5">
      <c r="A54" s="49"/>
      <c r="B54" s="49"/>
      <c r="C54" s="5" t="s">
        <v>43</v>
      </c>
      <c r="D54" s="5">
        <f t="shared" si="21"/>
        <v>0</v>
      </c>
      <c r="E54" s="5">
        <f t="shared" si="22"/>
        <v>0</v>
      </c>
      <c r="F54" s="5">
        <f t="shared" si="23"/>
        <v>0</v>
      </c>
      <c r="G54" s="5">
        <f t="shared" si="24"/>
        <v>0</v>
      </c>
      <c r="H54" s="5">
        <f t="shared" si="25"/>
        <v>0</v>
      </c>
      <c r="I54" s="5">
        <f t="shared" si="26"/>
        <v>0</v>
      </c>
      <c r="J54" s="5">
        <f t="shared" si="27"/>
        <v>0</v>
      </c>
      <c r="K54" s="5">
        <f t="shared" si="28"/>
        <v>0</v>
      </c>
      <c r="L54" s="5">
        <f t="shared" si="29"/>
        <v>0</v>
      </c>
      <c r="M54" s="5">
        <f t="shared" si="30"/>
        <v>0</v>
      </c>
      <c r="N54" s="5">
        <f t="shared" si="31"/>
        <v>0</v>
      </c>
      <c r="O54" s="5">
        <f t="shared" si="32"/>
        <v>0</v>
      </c>
      <c r="P54" s="5">
        <f t="shared" si="33"/>
        <v>0</v>
      </c>
      <c r="Q54" s="5">
        <f t="shared" si="34"/>
        <v>0</v>
      </c>
      <c r="R54" s="5">
        <f>Enero!P54</f>
        <v>0</v>
      </c>
      <c r="S54" s="5">
        <f>Enero!Q54</f>
        <v>0</v>
      </c>
      <c r="T54" s="5">
        <f>Febrero!O54</f>
        <v>0</v>
      </c>
      <c r="U54" s="5">
        <f>Febrero!P54</f>
        <v>0</v>
      </c>
      <c r="V54" s="5">
        <f>Marzo!O54</f>
        <v>0</v>
      </c>
      <c r="W54" s="5">
        <f>Marzo!P54</f>
        <v>0</v>
      </c>
      <c r="X54" s="5">
        <f>Abril!O54</f>
        <v>0</v>
      </c>
      <c r="Y54" s="5">
        <f>Abril!P54</f>
        <v>0</v>
      </c>
      <c r="Z54" s="5">
        <f>Mayo!O54</f>
        <v>0</v>
      </c>
      <c r="AA54" s="5">
        <f>Mayo!P54</f>
        <v>0</v>
      </c>
      <c r="AB54" s="5">
        <f>Junio!O54</f>
        <v>0</v>
      </c>
      <c r="AC54" s="5">
        <f>Junio!P54</f>
        <v>0</v>
      </c>
      <c r="AD54" s="5">
        <f>Julio!O54</f>
        <v>0</v>
      </c>
      <c r="AE54" s="5">
        <f>Julio!P54</f>
        <v>0</v>
      </c>
      <c r="AF54" s="5">
        <f>Agosto!O54</f>
        <v>0</v>
      </c>
      <c r="AG54" s="5">
        <f>Agosto!P54</f>
        <v>0</v>
      </c>
      <c r="AH54" s="5">
        <f>Septiembre!O54</f>
        <v>0</v>
      </c>
      <c r="AI54" s="5">
        <f>Septiembre!P54</f>
        <v>0</v>
      </c>
      <c r="AJ54" s="5">
        <f>Octubre!O54</f>
        <v>0</v>
      </c>
      <c r="AK54" s="5">
        <f>Octubre!P54</f>
        <v>0</v>
      </c>
      <c r="AL54" s="5">
        <f>Noviembre!O54</f>
        <v>0</v>
      </c>
      <c r="AM54" s="5">
        <f>Noviembre!P54</f>
        <v>0</v>
      </c>
      <c r="AN54" s="5">
        <f>Diciembre!O54</f>
        <v>0</v>
      </c>
      <c r="AO54" s="5">
        <f>Diciembre!P54</f>
        <v>0</v>
      </c>
    </row>
    <row r="55" spans="1:41" ht="49.5">
      <c r="A55" s="49"/>
      <c r="B55" s="49"/>
      <c r="C55" s="5" t="s">
        <v>44</v>
      </c>
      <c r="D55" s="5">
        <f t="shared" si="21"/>
        <v>0</v>
      </c>
      <c r="E55" s="5">
        <f t="shared" si="22"/>
        <v>0</v>
      </c>
      <c r="F55" s="5">
        <f t="shared" si="23"/>
        <v>0</v>
      </c>
      <c r="G55" s="5">
        <f t="shared" si="24"/>
        <v>0</v>
      </c>
      <c r="H55" s="5">
        <f t="shared" si="25"/>
        <v>0</v>
      </c>
      <c r="I55" s="5">
        <f t="shared" si="26"/>
        <v>0</v>
      </c>
      <c r="J55" s="5">
        <f t="shared" si="27"/>
        <v>0</v>
      </c>
      <c r="K55" s="5">
        <f t="shared" si="28"/>
        <v>0</v>
      </c>
      <c r="L55" s="5">
        <f t="shared" si="29"/>
        <v>0</v>
      </c>
      <c r="M55" s="5">
        <f t="shared" si="30"/>
        <v>0</v>
      </c>
      <c r="N55" s="5">
        <f t="shared" si="31"/>
        <v>0</v>
      </c>
      <c r="O55" s="5">
        <f t="shared" si="32"/>
        <v>0</v>
      </c>
      <c r="P55" s="5">
        <f t="shared" si="33"/>
        <v>0</v>
      </c>
      <c r="Q55" s="5">
        <f t="shared" si="34"/>
        <v>0</v>
      </c>
      <c r="R55" s="5">
        <f>Enero!P55</f>
        <v>0</v>
      </c>
      <c r="S55" s="5">
        <f>Enero!Q55</f>
        <v>0</v>
      </c>
      <c r="T55" s="5">
        <f>Febrero!O55</f>
        <v>0</v>
      </c>
      <c r="U55" s="5">
        <f>Febrero!P55</f>
        <v>0</v>
      </c>
      <c r="V55" s="5">
        <f>Marzo!O55</f>
        <v>0</v>
      </c>
      <c r="W55" s="5">
        <f>Marzo!P55</f>
        <v>0</v>
      </c>
      <c r="X55" s="5">
        <f>Abril!O55</f>
        <v>0</v>
      </c>
      <c r="Y55" s="5">
        <f>Abril!P55</f>
        <v>0</v>
      </c>
      <c r="Z55" s="5">
        <f>Mayo!O55</f>
        <v>0</v>
      </c>
      <c r="AA55" s="5">
        <f>Mayo!P55</f>
        <v>0</v>
      </c>
      <c r="AB55" s="5">
        <f>Junio!O55</f>
        <v>0</v>
      </c>
      <c r="AC55" s="5">
        <f>Junio!P55</f>
        <v>0</v>
      </c>
      <c r="AD55" s="5">
        <f>Julio!O55</f>
        <v>0</v>
      </c>
      <c r="AE55" s="5">
        <f>Julio!P55</f>
        <v>0</v>
      </c>
      <c r="AF55" s="5">
        <f>Agosto!O55</f>
        <v>0</v>
      </c>
      <c r="AG55" s="5">
        <f>Agosto!P55</f>
        <v>0</v>
      </c>
      <c r="AH55" s="5">
        <f>Septiembre!O55</f>
        <v>0</v>
      </c>
      <c r="AI55" s="5">
        <f>Septiembre!P55</f>
        <v>0</v>
      </c>
      <c r="AJ55" s="5">
        <f>Octubre!O55</f>
        <v>0</v>
      </c>
      <c r="AK55" s="5">
        <f>Octubre!P55</f>
        <v>0</v>
      </c>
      <c r="AL55" s="5">
        <f>Noviembre!O55</f>
        <v>0</v>
      </c>
      <c r="AM55" s="5">
        <f>Noviembre!P55</f>
        <v>0</v>
      </c>
      <c r="AN55" s="5">
        <f>Diciembre!O55</f>
        <v>0</v>
      </c>
      <c r="AO55" s="5">
        <f>Diciembre!P55</f>
        <v>0</v>
      </c>
    </row>
    <row r="56" spans="1:41" ht="30" customHeight="1">
      <c r="A56" s="39"/>
      <c r="B56" s="39"/>
      <c r="C56" s="5" t="s">
        <v>45</v>
      </c>
      <c r="D56" s="5">
        <f t="shared" si="21"/>
        <v>0</v>
      </c>
      <c r="E56" s="5">
        <f t="shared" si="22"/>
        <v>0</v>
      </c>
      <c r="F56" s="5">
        <f t="shared" si="23"/>
        <v>0</v>
      </c>
      <c r="G56" s="5">
        <f t="shared" si="24"/>
        <v>0</v>
      </c>
      <c r="H56" s="5">
        <f t="shared" si="25"/>
        <v>0</v>
      </c>
      <c r="I56" s="5">
        <f t="shared" si="26"/>
        <v>0</v>
      </c>
      <c r="J56" s="5">
        <f t="shared" si="27"/>
        <v>0</v>
      </c>
      <c r="K56" s="5">
        <f t="shared" si="28"/>
        <v>0</v>
      </c>
      <c r="L56" s="5">
        <f t="shared" si="29"/>
        <v>0</v>
      </c>
      <c r="M56" s="5">
        <f t="shared" si="30"/>
        <v>0</v>
      </c>
      <c r="N56" s="5">
        <f t="shared" si="31"/>
        <v>0</v>
      </c>
      <c r="O56" s="5">
        <f t="shared" si="32"/>
        <v>0</v>
      </c>
      <c r="P56" s="5">
        <f t="shared" si="33"/>
        <v>0</v>
      </c>
      <c r="Q56" s="5">
        <f t="shared" si="34"/>
        <v>0</v>
      </c>
      <c r="R56" s="5">
        <f>Enero!P56</f>
        <v>0</v>
      </c>
      <c r="S56" s="5">
        <f>Enero!Q56</f>
        <v>0</v>
      </c>
      <c r="T56" s="5">
        <f>Febrero!O56</f>
        <v>0</v>
      </c>
      <c r="U56" s="5">
        <f>Febrero!P56</f>
        <v>0</v>
      </c>
      <c r="V56" s="5">
        <f>Marzo!O56</f>
        <v>0</v>
      </c>
      <c r="W56" s="5">
        <f>Marzo!P56</f>
        <v>0</v>
      </c>
      <c r="X56" s="5">
        <f>Abril!O56</f>
        <v>0</v>
      </c>
      <c r="Y56" s="5">
        <f>Abril!P56</f>
        <v>0</v>
      </c>
      <c r="Z56" s="5">
        <f>Mayo!O56</f>
        <v>0</v>
      </c>
      <c r="AA56" s="5">
        <f>Mayo!P56</f>
        <v>0</v>
      </c>
      <c r="AB56" s="5">
        <f>Junio!O56</f>
        <v>0</v>
      </c>
      <c r="AC56" s="5">
        <f>Junio!P56</f>
        <v>0</v>
      </c>
      <c r="AD56" s="5">
        <f>Julio!O56</f>
        <v>0</v>
      </c>
      <c r="AE56" s="5">
        <f>Julio!P56</f>
        <v>0</v>
      </c>
      <c r="AF56" s="5">
        <f>Agosto!O56</f>
        <v>0</v>
      </c>
      <c r="AG56" s="5">
        <f>Agosto!P56</f>
        <v>0</v>
      </c>
      <c r="AH56" s="5">
        <f>Septiembre!O56</f>
        <v>0</v>
      </c>
      <c r="AI56" s="5">
        <f>Septiembre!P56</f>
        <v>0</v>
      </c>
      <c r="AJ56" s="5">
        <f>Octubre!O56</f>
        <v>0</v>
      </c>
      <c r="AK56" s="5">
        <f>Octubre!P56</f>
        <v>0</v>
      </c>
      <c r="AL56" s="5">
        <f>Noviembre!O56</f>
        <v>0</v>
      </c>
      <c r="AM56" s="5">
        <f>Noviembre!P56</f>
        <v>0</v>
      </c>
      <c r="AN56" s="5">
        <f>Diciembre!O56</f>
        <v>0</v>
      </c>
      <c r="AO56" s="5">
        <f>Diciembre!P56</f>
        <v>0</v>
      </c>
    </row>
    <row r="57" spans="1:41" ht="33">
      <c r="A57" s="38">
        <v>6</v>
      </c>
      <c r="B57" s="38" t="s">
        <v>11</v>
      </c>
      <c r="C57" s="5" t="s">
        <v>46</v>
      </c>
      <c r="D57" s="5">
        <f t="shared" si="21"/>
        <v>0</v>
      </c>
      <c r="E57" s="5">
        <f t="shared" si="22"/>
        <v>0</v>
      </c>
      <c r="F57" s="5">
        <f t="shared" si="23"/>
        <v>0</v>
      </c>
      <c r="G57" s="5">
        <f t="shared" si="24"/>
        <v>0</v>
      </c>
      <c r="H57" s="5">
        <f t="shared" si="25"/>
        <v>0</v>
      </c>
      <c r="I57" s="5">
        <f t="shared" si="26"/>
        <v>0</v>
      </c>
      <c r="J57" s="5">
        <f t="shared" si="27"/>
        <v>0</v>
      </c>
      <c r="K57" s="5">
        <f t="shared" si="28"/>
        <v>0</v>
      </c>
      <c r="L57" s="5">
        <f t="shared" si="29"/>
        <v>0</v>
      </c>
      <c r="M57" s="5">
        <f t="shared" si="30"/>
        <v>0</v>
      </c>
      <c r="N57" s="5">
        <f t="shared" si="31"/>
        <v>0</v>
      </c>
      <c r="O57" s="5">
        <f t="shared" si="32"/>
        <v>0</v>
      </c>
      <c r="P57" s="5">
        <f t="shared" si="33"/>
        <v>0</v>
      </c>
      <c r="Q57" s="5">
        <f t="shared" si="34"/>
        <v>0</v>
      </c>
      <c r="R57" s="5">
        <f>Enero!P57</f>
        <v>0</v>
      </c>
      <c r="S57" s="5">
        <f>Enero!Q57</f>
        <v>0</v>
      </c>
      <c r="T57" s="5">
        <f>Febrero!O57</f>
        <v>0</v>
      </c>
      <c r="U57" s="5">
        <f>Febrero!P57</f>
        <v>0</v>
      </c>
      <c r="V57" s="5">
        <f>Marzo!O57</f>
        <v>0</v>
      </c>
      <c r="W57" s="5">
        <f>Marzo!P57</f>
        <v>0</v>
      </c>
      <c r="X57" s="5">
        <f>Abril!O57</f>
        <v>0</v>
      </c>
      <c r="Y57" s="5">
        <f>Abril!P57</f>
        <v>0</v>
      </c>
      <c r="Z57" s="5">
        <f>Mayo!O57</f>
        <v>0</v>
      </c>
      <c r="AA57" s="5">
        <f>Mayo!P57</f>
        <v>0</v>
      </c>
      <c r="AB57" s="5">
        <f>Junio!O57</f>
        <v>0</v>
      </c>
      <c r="AC57" s="5">
        <f>Junio!P57</f>
        <v>0</v>
      </c>
      <c r="AD57" s="5">
        <f>Julio!O57</f>
        <v>0</v>
      </c>
      <c r="AE57" s="5">
        <f>Julio!P57</f>
        <v>0</v>
      </c>
      <c r="AF57" s="5">
        <f>Agosto!O57</f>
        <v>0</v>
      </c>
      <c r="AG57" s="5">
        <f>Agosto!P57</f>
        <v>0</v>
      </c>
      <c r="AH57" s="5">
        <f>Septiembre!O57</f>
        <v>0</v>
      </c>
      <c r="AI57" s="5">
        <f>Septiembre!P57</f>
        <v>0</v>
      </c>
      <c r="AJ57" s="5">
        <f>Octubre!O57</f>
        <v>0</v>
      </c>
      <c r="AK57" s="5">
        <f>Octubre!P57</f>
        <v>0</v>
      </c>
      <c r="AL57" s="5">
        <f>Noviembre!O57</f>
        <v>0</v>
      </c>
      <c r="AM57" s="5">
        <f>Noviembre!P57</f>
        <v>0</v>
      </c>
      <c r="AN57" s="5">
        <f>Diciembre!O57</f>
        <v>0</v>
      </c>
      <c r="AO57" s="5">
        <f>Diciembre!P57</f>
        <v>0</v>
      </c>
    </row>
    <row r="58" spans="1:41" ht="49.5">
      <c r="A58" s="49"/>
      <c r="B58" s="49"/>
      <c r="C58" s="5" t="s">
        <v>47</v>
      </c>
      <c r="D58" s="5">
        <f t="shared" si="21"/>
        <v>0</v>
      </c>
      <c r="E58" s="5">
        <f t="shared" si="22"/>
        <v>0</v>
      </c>
      <c r="F58" s="5">
        <f t="shared" si="23"/>
        <v>0</v>
      </c>
      <c r="G58" s="5">
        <f t="shared" si="24"/>
        <v>0</v>
      </c>
      <c r="H58" s="5">
        <f t="shared" si="25"/>
        <v>0</v>
      </c>
      <c r="I58" s="5">
        <f t="shared" si="26"/>
        <v>0</v>
      </c>
      <c r="J58" s="5">
        <f t="shared" si="27"/>
        <v>0</v>
      </c>
      <c r="K58" s="5">
        <f t="shared" si="28"/>
        <v>0</v>
      </c>
      <c r="L58" s="5">
        <f t="shared" si="29"/>
        <v>0</v>
      </c>
      <c r="M58" s="5">
        <f t="shared" si="30"/>
        <v>0</v>
      </c>
      <c r="N58" s="5">
        <f t="shared" si="31"/>
        <v>0</v>
      </c>
      <c r="O58" s="5">
        <f t="shared" si="32"/>
        <v>0</v>
      </c>
      <c r="P58" s="5">
        <f t="shared" si="33"/>
        <v>0</v>
      </c>
      <c r="Q58" s="5">
        <f t="shared" si="34"/>
        <v>0</v>
      </c>
      <c r="R58" s="5">
        <f>Enero!P58</f>
        <v>0</v>
      </c>
      <c r="S58" s="5">
        <f>Enero!Q58</f>
        <v>0</v>
      </c>
      <c r="T58" s="5">
        <f>Febrero!O58</f>
        <v>0</v>
      </c>
      <c r="U58" s="5">
        <f>Febrero!P58</f>
        <v>0</v>
      </c>
      <c r="V58" s="5">
        <f>Marzo!O58</f>
        <v>0</v>
      </c>
      <c r="W58" s="5">
        <f>Marzo!P58</f>
        <v>0</v>
      </c>
      <c r="X58" s="5">
        <f>Abril!O58</f>
        <v>0</v>
      </c>
      <c r="Y58" s="5">
        <f>Abril!P58</f>
        <v>0</v>
      </c>
      <c r="Z58" s="5">
        <f>Mayo!O58</f>
        <v>0</v>
      </c>
      <c r="AA58" s="5">
        <f>Mayo!P58</f>
        <v>0</v>
      </c>
      <c r="AB58" s="5">
        <f>Junio!O58</f>
        <v>0</v>
      </c>
      <c r="AC58" s="5">
        <f>Junio!P58</f>
        <v>0</v>
      </c>
      <c r="AD58" s="5">
        <f>Julio!O58</f>
        <v>0</v>
      </c>
      <c r="AE58" s="5">
        <f>Julio!P58</f>
        <v>0</v>
      </c>
      <c r="AF58" s="5">
        <f>Agosto!O58</f>
        <v>0</v>
      </c>
      <c r="AG58" s="5">
        <f>Agosto!P58</f>
        <v>0</v>
      </c>
      <c r="AH58" s="5">
        <f>Septiembre!O58</f>
        <v>0</v>
      </c>
      <c r="AI58" s="5">
        <f>Septiembre!P58</f>
        <v>0</v>
      </c>
      <c r="AJ58" s="5">
        <f>Octubre!O58</f>
        <v>0</v>
      </c>
      <c r="AK58" s="5">
        <f>Octubre!P58</f>
        <v>0</v>
      </c>
      <c r="AL58" s="5">
        <f>Noviembre!O58</f>
        <v>0</v>
      </c>
      <c r="AM58" s="5">
        <f>Noviembre!P58</f>
        <v>0</v>
      </c>
      <c r="AN58" s="5">
        <f>Diciembre!O58</f>
        <v>0</v>
      </c>
      <c r="AO58" s="5">
        <f>Diciembre!P58</f>
        <v>0</v>
      </c>
    </row>
    <row r="59" spans="1:41" ht="82.5">
      <c r="A59" s="49"/>
      <c r="B59" s="49"/>
      <c r="C59" s="5" t="s">
        <v>48</v>
      </c>
      <c r="D59" s="5">
        <f t="shared" si="21"/>
        <v>0</v>
      </c>
      <c r="E59" s="5">
        <f t="shared" si="22"/>
        <v>0</v>
      </c>
      <c r="F59" s="5">
        <f t="shared" si="23"/>
        <v>0</v>
      </c>
      <c r="G59" s="5">
        <f t="shared" si="24"/>
        <v>0</v>
      </c>
      <c r="H59" s="5">
        <f t="shared" si="25"/>
        <v>0</v>
      </c>
      <c r="I59" s="5">
        <f t="shared" si="26"/>
        <v>0</v>
      </c>
      <c r="J59" s="5">
        <f t="shared" si="27"/>
        <v>0</v>
      </c>
      <c r="K59" s="5">
        <f t="shared" si="28"/>
        <v>0</v>
      </c>
      <c r="L59" s="5">
        <f t="shared" si="29"/>
        <v>0</v>
      </c>
      <c r="M59" s="5">
        <f t="shared" si="30"/>
        <v>0</v>
      </c>
      <c r="N59" s="5">
        <f t="shared" si="31"/>
        <v>0</v>
      </c>
      <c r="O59" s="5">
        <f t="shared" si="32"/>
        <v>0</v>
      </c>
      <c r="P59" s="5">
        <f t="shared" si="33"/>
        <v>0</v>
      </c>
      <c r="Q59" s="5">
        <f t="shared" si="34"/>
        <v>0</v>
      </c>
      <c r="R59" s="5">
        <f>Enero!P59</f>
        <v>0</v>
      </c>
      <c r="S59" s="5">
        <f>Enero!Q59</f>
        <v>0</v>
      </c>
      <c r="T59" s="5">
        <f>Febrero!O59</f>
        <v>0</v>
      </c>
      <c r="U59" s="5">
        <f>Febrero!P59</f>
        <v>0</v>
      </c>
      <c r="V59" s="5">
        <f>Marzo!O59</f>
        <v>0</v>
      </c>
      <c r="W59" s="5">
        <f>Marzo!P59</f>
        <v>0</v>
      </c>
      <c r="X59" s="5">
        <f>Abril!O59</f>
        <v>0</v>
      </c>
      <c r="Y59" s="5">
        <f>Abril!P59</f>
        <v>0</v>
      </c>
      <c r="Z59" s="5">
        <f>Mayo!O59</f>
        <v>0</v>
      </c>
      <c r="AA59" s="5">
        <f>Mayo!P59</f>
        <v>0</v>
      </c>
      <c r="AB59" s="5">
        <f>Junio!O59</f>
        <v>0</v>
      </c>
      <c r="AC59" s="5">
        <f>Junio!P59</f>
        <v>0</v>
      </c>
      <c r="AD59" s="5">
        <f>Julio!O59</f>
        <v>0</v>
      </c>
      <c r="AE59" s="5">
        <f>Julio!P59</f>
        <v>0</v>
      </c>
      <c r="AF59" s="5">
        <f>Agosto!O59</f>
        <v>0</v>
      </c>
      <c r="AG59" s="5">
        <f>Agosto!P59</f>
        <v>0</v>
      </c>
      <c r="AH59" s="5">
        <f>Septiembre!O59</f>
        <v>0</v>
      </c>
      <c r="AI59" s="5">
        <f>Septiembre!P59</f>
        <v>0</v>
      </c>
      <c r="AJ59" s="5">
        <f>Octubre!O59</f>
        <v>0</v>
      </c>
      <c r="AK59" s="5">
        <f>Octubre!P59</f>
        <v>0</v>
      </c>
      <c r="AL59" s="5">
        <f>Noviembre!O59</f>
        <v>0</v>
      </c>
      <c r="AM59" s="5">
        <f>Noviembre!P59</f>
        <v>0</v>
      </c>
      <c r="AN59" s="5">
        <f>Diciembre!O59</f>
        <v>0</v>
      </c>
      <c r="AO59" s="5">
        <f>Diciembre!P59</f>
        <v>0</v>
      </c>
    </row>
    <row r="60" spans="1:41" ht="66">
      <c r="A60" s="49"/>
      <c r="B60" s="49"/>
      <c r="C60" s="5" t="s">
        <v>49</v>
      </c>
      <c r="D60" s="5">
        <f t="shared" si="21"/>
        <v>0</v>
      </c>
      <c r="E60" s="5">
        <f t="shared" si="22"/>
        <v>0</v>
      </c>
      <c r="F60" s="5">
        <f t="shared" si="23"/>
        <v>0</v>
      </c>
      <c r="G60" s="5">
        <f t="shared" si="24"/>
        <v>0</v>
      </c>
      <c r="H60" s="5">
        <f t="shared" si="25"/>
        <v>0</v>
      </c>
      <c r="I60" s="5">
        <f t="shared" si="26"/>
        <v>0</v>
      </c>
      <c r="J60" s="5">
        <f t="shared" si="27"/>
        <v>0</v>
      </c>
      <c r="K60" s="5">
        <f t="shared" si="28"/>
        <v>0</v>
      </c>
      <c r="L60" s="5">
        <f t="shared" si="29"/>
        <v>0</v>
      </c>
      <c r="M60" s="5">
        <f t="shared" si="30"/>
        <v>0</v>
      </c>
      <c r="N60" s="5">
        <f t="shared" si="31"/>
        <v>0</v>
      </c>
      <c r="O60" s="5">
        <f t="shared" si="32"/>
        <v>0</v>
      </c>
      <c r="P60" s="5">
        <f t="shared" si="33"/>
        <v>0</v>
      </c>
      <c r="Q60" s="5">
        <f t="shared" si="34"/>
        <v>0</v>
      </c>
      <c r="R60" s="5">
        <f>Enero!P60</f>
        <v>0</v>
      </c>
      <c r="S60" s="5">
        <f>Enero!Q60</f>
        <v>0</v>
      </c>
      <c r="T60" s="5">
        <f>Febrero!O60</f>
        <v>0</v>
      </c>
      <c r="U60" s="5">
        <f>Febrero!P60</f>
        <v>0</v>
      </c>
      <c r="V60" s="5">
        <f>Marzo!O60</f>
        <v>0</v>
      </c>
      <c r="W60" s="5">
        <f>Marzo!P60</f>
        <v>0</v>
      </c>
      <c r="X60" s="5">
        <f>Abril!O60</f>
        <v>0</v>
      </c>
      <c r="Y60" s="5">
        <f>Abril!P60</f>
        <v>0</v>
      </c>
      <c r="Z60" s="5">
        <f>Mayo!O60</f>
        <v>0</v>
      </c>
      <c r="AA60" s="5">
        <f>Mayo!P60</f>
        <v>0</v>
      </c>
      <c r="AB60" s="5">
        <f>Junio!O60</f>
        <v>0</v>
      </c>
      <c r="AC60" s="5">
        <f>Junio!P60</f>
        <v>0</v>
      </c>
      <c r="AD60" s="5">
        <f>Julio!O60</f>
        <v>0</v>
      </c>
      <c r="AE60" s="5">
        <f>Julio!P60</f>
        <v>0</v>
      </c>
      <c r="AF60" s="5">
        <f>Agosto!O60</f>
        <v>0</v>
      </c>
      <c r="AG60" s="5">
        <f>Agosto!P60</f>
        <v>0</v>
      </c>
      <c r="AH60" s="5">
        <f>Septiembre!O60</f>
        <v>0</v>
      </c>
      <c r="AI60" s="5">
        <f>Septiembre!P60</f>
        <v>0</v>
      </c>
      <c r="AJ60" s="5">
        <f>Octubre!O60</f>
        <v>0</v>
      </c>
      <c r="AK60" s="5">
        <f>Octubre!P60</f>
        <v>0</v>
      </c>
      <c r="AL60" s="5">
        <f>Noviembre!O60</f>
        <v>0</v>
      </c>
      <c r="AM60" s="5">
        <f>Noviembre!P60</f>
        <v>0</v>
      </c>
      <c r="AN60" s="5">
        <f>Diciembre!O60</f>
        <v>0</v>
      </c>
      <c r="AO60" s="5">
        <f>Diciembre!P60</f>
        <v>0</v>
      </c>
    </row>
    <row r="61" spans="1:41" ht="49.5">
      <c r="A61" s="39"/>
      <c r="B61" s="39"/>
      <c r="C61" s="5" t="s">
        <v>50</v>
      </c>
      <c r="D61" s="5">
        <f t="shared" si="21"/>
        <v>0</v>
      </c>
      <c r="E61" s="5">
        <f t="shared" si="22"/>
        <v>0</v>
      </c>
      <c r="F61" s="5">
        <f t="shared" si="23"/>
        <v>0</v>
      </c>
      <c r="G61" s="5">
        <f t="shared" si="24"/>
        <v>0</v>
      </c>
      <c r="H61" s="5">
        <f t="shared" si="25"/>
        <v>0</v>
      </c>
      <c r="I61" s="5">
        <f t="shared" si="26"/>
        <v>0</v>
      </c>
      <c r="J61" s="5">
        <f t="shared" si="27"/>
        <v>0</v>
      </c>
      <c r="K61" s="5">
        <f t="shared" si="28"/>
        <v>0</v>
      </c>
      <c r="L61" s="5">
        <f t="shared" si="29"/>
        <v>0</v>
      </c>
      <c r="M61" s="5">
        <f t="shared" si="30"/>
        <v>0</v>
      </c>
      <c r="N61" s="5">
        <f t="shared" si="31"/>
        <v>0</v>
      </c>
      <c r="O61" s="5">
        <f t="shared" si="32"/>
        <v>0</v>
      </c>
      <c r="P61" s="5">
        <f t="shared" si="33"/>
        <v>0</v>
      </c>
      <c r="Q61" s="5">
        <f t="shared" si="34"/>
        <v>0</v>
      </c>
      <c r="R61" s="5">
        <f>Enero!P61</f>
        <v>0</v>
      </c>
      <c r="S61" s="5">
        <f>Enero!Q61</f>
        <v>0</v>
      </c>
      <c r="T61" s="5">
        <f>Febrero!O61</f>
        <v>0</v>
      </c>
      <c r="U61" s="5">
        <f>Febrero!P61</f>
        <v>0</v>
      </c>
      <c r="V61" s="5">
        <f>Marzo!O61</f>
        <v>0</v>
      </c>
      <c r="W61" s="5">
        <f>Marzo!P61</f>
        <v>0</v>
      </c>
      <c r="X61" s="5">
        <f>Abril!O61</f>
        <v>0</v>
      </c>
      <c r="Y61" s="5">
        <f>Abril!P61</f>
        <v>0</v>
      </c>
      <c r="Z61" s="5">
        <f>Mayo!O61</f>
        <v>0</v>
      </c>
      <c r="AA61" s="5">
        <f>Mayo!P61</f>
        <v>0</v>
      </c>
      <c r="AB61" s="5">
        <f>Junio!O61</f>
        <v>0</v>
      </c>
      <c r="AC61" s="5">
        <f>Junio!P61</f>
        <v>0</v>
      </c>
      <c r="AD61" s="5">
        <f>Julio!O61</f>
        <v>0</v>
      </c>
      <c r="AE61" s="5">
        <f>Julio!P61</f>
        <v>0</v>
      </c>
      <c r="AF61" s="5">
        <f>Agosto!O61</f>
        <v>0</v>
      </c>
      <c r="AG61" s="5">
        <f>Agosto!P61</f>
        <v>0</v>
      </c>
      <c r="AH61" s="5">
        <f>Septiembre!O61</f>
        <v>0</v>
      </c>
      <c r="AI61" s="5">
        <f>Septiembre!P61</f>
        <v>0</v>
      </c>
      <c r="AJ61" s="5">
        <f>Octubre!O61</f>
        <v>0</v>
      </c>
      <c r="AK61" s="5">
        <f>Octubre!P61</f>
        <v>0</v>
      </c>
      <c r="AL61" s="5">
        <f>Noviembre!O61</f>
        <v>0</v>
      </c>
      <c r="AM61" s="5">
        <f>Noviembre!P61</f>
        <v>0</v>
      </c>
      <c r="AN61" s="5">
        <f>Diciembre!O61</f>
        <v>0</v>
      </c>
      <c r="AO61" s="5">
        <f>Diciembre!P61</f>
        <v>0</v>
      </c>
    </row>
    <row r="62" spans="1:41" ht="49.5">
      <c r="A62" s="5">
        <v>7</v>
      </c>
      <c r="B62" s="5" t="s">
        <v>12</v>
      </c>
      <c r="C62" s="5" t="s">
        <v>51</v>
      </c>
      <c r="D62" s="5">
        <f t="shared" si="21"/>
        <v>0</v>
      </c>
      <c r="E62" s="5">
        <f t="shared" si="22"/>
        <v>0</v>
      </c>
      <c r="F62" s="5">
        <f t="shared" si="23"/>
        <v>0</v>
      </c>
      <c r="G62" s="5">
        <f t="shared" si="24"/>
        <v>0</v>
      </c>
      <c r="H62" s="5">
        <f t="shared" si="25"/>
        <v>0</v>
      </c>
      <c r="I62" s="5">
        <f t="shared" si="26"/>
        <v>0</v>
      </c>
      <c r="J62" s="5">
        <f t="shared" si="27"/>
        <v>0</v>
      </c>
      <c r="K62" s="5">
        <f t="shared" si="28"/>
        <v>0</v>
      </c>
      <c r="L62" s="5">
        <f t="shared" si="29"/>
        <v>0</v>
      </c>
      <c r="M62" s="5">
        <f t="shared" si="30"/>
        <v>0</v>
      </c>
      <c r="N62" s="5">
        <f t="shared" si="31"/>
        <v>0</v>
      </c>
      <c r="O62" s="5">
        <f t="shared" si="32"/>
        <v>0</v>
      </c>
      <c r="P62" s="5">
        <f t="shared" si="33"/>
        <v>0</v>
      </c>
      <c r="Q62" s="5">
        <f t="shared" si="34"/>
        <v>0</v>
      </c>
      <c r="R62" s="5">
        <f>Enero!P63</f>
        <v>0</v>
      </c>
      <c r="S62" s="5">
        <f>Enero!Q63</f>
        <v>0</v>
      </c>
      <c r="T62" s="5">
        <f>Febrero!O62</f>
        <v>0</v>
      </c>
      <c r="U62" s="5">
        <f>Febrero!P62</f>
        <v>0</v>
      </c>
      <c r="V62" s="5">
        <f>Marzo!O62</f>
        <v>0</v>
      </c>
      <c r="W62" s="5">
        <f>Marzo!P62</f>
        <v>0</v>
      </c>
      <c r="X62" s="5">
        <f>Abril!O62</f>
        <v>0</v>
      </c>
      <c r="Y62" s="5">
        <f>Abril!P62</f>
        <v>0</v>
      </c>
      <c r="Z62" s="5">
        <f>Mayo!O62</f>
        <v>0</v>
      </c>
      <c r="AA62" s="5">
        <f>Mayo!P62</f>
        <v>0</v>
      </c>
      <c r="AB62" s="5">
        <f>Junio!O62</f>
        <v>0</v>
      </c>
      <c r="AC62" s="5">
        <f>Junio!P62</f>
        <v>0</v>
      </c>
      <c r="AD62" s="5">
        <f>Julio!O62</f>
        <v>0</v>
      </c>
      <c r="AE62" s="5">
        <f>Julio!P62</f>
        <v>0</v>
      </c>
      <c r="AF62" s="5">
        <f>Agosto!O62</f>
        <v>0</v>
      </c>
      <c r="AG62" s="5">
        <f>Agosto!P62</f>
        <v>0</v>
      </c>
      <c r="AH62" s="5">
        <f>Septiembre!O62</f>
        <v>0</v>
      </c>
      <c r="AI62" s="5">
        <f>Septiembre!P62</f>
        <v>0</v>
      </c>
      <c r="AJ62" s="5">
        <f>Octubre!O62</f>
        <v>0</v>
      </c>
      <c r="AK62" s="5">
        <f>Octubre!P62</f>
        <v>0</v>
      </c>
      <c r="AL62" s="5">
        <f>Noviembre!O62</f>
        <v>0</v>
      </c>
      <c r="AM62" s="5">
        <f>Noviembre!P62</f>
        <v>0</v>
      </c>
      <c r="AN62" s="5">
        <f>Diciembre!O62</f>
        <v>0</v>
      </c>
      <c r="AO62" s="5">
        <f>Diciembre!P62</f>
        <v>0</v>
      </c>
    </row>
    <row r="63" spans="1:41" ht="16.5">
      <c r="A63" s="18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6.5">
      <c r="A64" s="18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</sheetData>
  <mergeCells count="89">
    <mergeCell ref="A50:A51"/>
    <mergeCell ref="B50:B51"/>
    <mergeCell ref="A52:A56"/>
    <mergeCell ref="B52:B56"/>
    <mergeCell ref="A57:A61"/>
    <mergeCell ref="B57:B61"/>
    <mergeCell ref="A38:A42"/>
    <mergeCell ref="B38:B42"/>
    <mergeCell ref="A43:A47"/>
    <mergeCell ref="B43:B47"/>
    <mergeCell ref="A48:A49"/>
    <mergeCell ref="B48:B49"/>
    <mergeCell ref="A35:A37"/>
    <mergeCell ref="B35:B37"/>
    <mergeCell ref="C35:C37"/>
    <mergeCell ref="AJ12:AK13"/>
    <mergeCell ref="AL12:AM13"/>
    <mergeCell ref="R35:S36"/>
    <mergeCell ref="T35:U36"/>
    <mergeCell ref="A15:A18"/>
    <mergeCell ref="B15:B18"/>
    <mergeCell ref="A19:A21"/>
    <mergeCell ref="B19:B21"/>
    <mergeCell ref="A25:A28"/>
    <mergeCell ref="B25:B28"/>
    <mergeCell ref="A33:A34"/>
    <mergeCell ref="B33:B34"/>
    <mergeCell ref="AN35:AO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12:AO13"/>
    <mergeCell ref="AD12:AE13"/>
    <mergeCell ref="AF12:AG13"/>
    <mergeCell ref="AH12:AI13"/>
    <mergeCell ref="V12:W13"/>
    <mergeCell ref="X12:Y13"/>
    <mergeCell ref="Z12:AA13"/>
    <mergeCell ref="AB12:AC13"/>
    <mergeCell ref="A1:AO1"/>
    <mergeCell ref="D12:E13"/>
    <mergeCell ref="F12:G13"/>
    <mergeCell ref="H12:I13"/>
    <mergeCell ref="J12:K13"/>
    <mergeCell ref="L12:M13"/>
    <mergeCell ref="N12:O13"/>
    <mergeCell ref="P12:Q13"/>
    <mergeCell ref="R12:S13"/>
    <mergeCell ref="T12:U13"/>
    <mergeCell ref="AL2:AM3"/>
    <mergeCell ref="AN2:AO3"/>
    <mergeCell ref="AH2:AI3"/>
    <mergeCell ref="AJ2:AK3"/>
    <mergeCell ref="AD2:AE3"/>
    <mergeCell ref="AF2:AG3"/>
    <mergeCell ref="Z2:AA3"/>
    <mergeCell ref="AB2:AC3"/>
    <mergeCell ref="V2:W3"/>
    <mergeCell ref="X2:Y3"/>
    <mergeCell ref="T2:U3"/>
    <mergeCell ref="A2:A4"/>
    <mergeCell ref="B2:B4"/>
    <mergeCell ref="C2:C4"/>
    <mergeCell ref="A12:A14"/>
    <mergeCell ref="B12:B14"/>
    <mergeCell ref="C12:C14"/>
    <mergeCell ref="A6:A7"/>
    <mergeCell ref="B6:B7"/>
    <mergeCell ref="P2:Q3"/>
    <mergeCell ref="R2:S3"/>
    <mergeCell ref="P35:Q36"/>
    <mergeCell ref="D2:E3"/>
    <mergeCell ref="F2:G3"/>
    <mergeCell ref="J2:K3"/>
    <mergeCell ref="L2:M3"/>
    <mergeCell ref="H2:I3"/>
    <mergeCell ref="N2:O3"/>
    <mergeCell ref="N35:O36"/>
    <mergeCell ref="D35:E36"/>
    <mergeCell ref="F35:G36"/>
    <mergeCell ref="H35:I36"/>
    <mergeCell ref="J35:K36"/>
    <mergeCell ref="L35:M36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G7" activePane="bottomRight" state="frozen"/>
      <selection pane="topRight" activeCell="E1" sqref="E1"/>
      <selection pane="bottomLeft" activeCell="A4" sqref="A4"/>
      <selection pane="bottomRight" activeCell="P8" sqref="P8:P11"/>
    </sheetView>
  </sheetViews>
  <sheetFormatPr baseColWidth="10" defaultRowHeight="15"/>
  <cols>
    <col min="2" max="2" width="25.7109375" customWidth="1"/>
    <col min="3" max="3" width="17.85546875" customWidth="1"/>
    <col min="4" max="4" width="16.85546875" customWidth="1"/>
    <col min="6" max="6" width="15" customWidth="1"/>
    <col min="8" max="8" width="15.7109375" customWidth="1"/>
    <col min="10" max="10" width="15.42578125" customWidth="1"/>
    <col min="12" max="12" width="15.140625" customWidth="1"/>
    <col min="14" max="14" width="16.28515625" customWidth="1"/>
    <col min="16" max="16" width="15.425781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63</v>
      </c>
      <c r="P2" s="57"/>
    </row>
    <row r="3" spans="1:16" ht="105" customHeight="1">
      <c r="A3" s="62"/>
      <c r="B3" s="62"/>
      <c r="C3" s="62"/>
      <c r="D3" s="62"/>
      <c r="E3" s="56" t="s">
        <v>160</v>
      </c>
      <c r="F3" s="57"/>
      <c r="G3" s="56" t="s">
        <v>161</v>
      </c>
      <c r="H3" s="57"/>
      <c r="I3" s="56" t="s">
        <v>162</v>
      </c>
      <c r="J3" s="57"/>
      <c r="K3" s="56" t="s">
        <v>163</v>
      </c>
      <c r="L3" s="57"/>
      <c r="M3" s="56" t="s">
        <v>164</v>
      </c>
      <c r="N3" s="57"/>
      <c r="O3" s="56" t="s">
        <v>165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49.5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49.5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61.5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3.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65.2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1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63</v>
      </c>
      <c r="P12" s="68"/>
    </row>
    <row r="13" spans="1:16" ht="16.5">
      <c r="A13" s="36"/>
      <c r="B13" s="36"/>
      <c r="C13" s="36"/>
      <c r="D13" s="36"/>
      <c r="E13" s="67" t="s">
        <v>160</v>
      </c>
      <c r="F13" s="68"/>
      <c r="G13" s="67" t="s">
        <v>161</v>
      </c>
      <c r="H13" s="68"/>
      <c r="I13" s="67" t="s">
        <v>162</v>
      </c>
      <c r="J13" s="68"/>
      <c r="K13" s="67" t="s">
        <v>163</v>
      </c>
      <c r="L13" s="68"/>
      <c r="M13" s="67" t="s">
        <v>164</v>
      </c>
      <c r="N13" s="68"/>
      <c r="O13" s="67" t="s">
        <v>165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49.5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49.5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33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41.25" customHeight="1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46.5" customHeight="1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56.25" customHeight="1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26.25" customHeight="1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49.5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33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>SUM(E30,G30,I30,K30,M30)</f>
        <v>0</v>
      </c>
      <c r="P30" s="5">
        <f t="shared" si="1"/>
        <v>0</v>
      </c>
    </row>
    <row r="31" spans="1:16" ht="35.2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1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63</v>
      </c>
      <c r="P35" s="70"/>
    </row>
    <row r="36" spans="1:16" ht="16.5">
      <c r="A36" s="65"/>
      <c r="B36" s="65"/>
      <c r="C36" s="65"/>
      <c r="D36" s="65"/>
      <c r="E36" s="69" t="s">
        <v>160</v>
      </c>
      <c r="F36" s="70"/>
      <c r="G36" s="69" t="s">
        <v>161</v>
      </c>
      <c r="H36" s="70"/>
      <c r="I36" s="69" t="s">
        <v>162</v>
      </c>
      <c r="J36" s="70"/>
      <c r="K36" s="69" t="s">
        <v>163</v>
      </c>
      <c r="L36" s="70"/>
      <c r="M36" s="69" t="s">
        <v>164</v>
      </c>
      <c r="N36" s="70"/>
      <c r="O36" s="69" t="s">
        <v>165</v>
      </c>
      <c r="P36" s="70"/>
    </row>
    <row r="37" spans="1:16" ht="49.5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3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66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66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49.5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49.5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82.5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66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66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G7" activePane="bottomRight" state="frozen"/>
      <selection pane="topRight" activeCell="E1" sqref="E1"/>
      <selection pane="bottomLeft" activeCell="A4" sqref="A4"/>
      <selection pane="bottomRight" activeCell="P10" sqref="P10"/>
    </sheetView>
  </sheetViews>
  <sheetFormatPr baseColWidth="10" defaultRowHeight="15"/>
  <cols>
    <col min="2" max="2" width="28.85546875" customWidth="1"/>
    <col min="3" max="3" width="20.85546875" customWidth="1"/>
    <col min="4" max="4" width="18.28515625" customWidth="1"/>
    <col min="6" max="6" width="16.28515625" customWidth="1"/>
    <col min="8" max="8" width="14.85546875" customWidth="1"/>
    <col min="10" max="10" width="14.7109375" customWidth="1"/>
    <col min="12" max="12" width="15" customWidth="1"/>
    <col min="14" max="14" width="16.140625" customWidth="1"/>
    <col min="16" max="16" width="14.285156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64</v>
      </c>
      <c r="P2" s="57"/>
    </row>
    <row r="3" spans="1:16" ht="102.75" customHeight="1">
      <c r="A3" s="62"/>
      <c r="B3" s="62"/>
      <c r="C3" s="62"/>
      <c r="D3" s="62"/>
      <c r="E3" s="56" t="s">
        <v>166</v>
      </c>
      <c r="F3" s="57"/>
      <c r="G3" s="56" t="s">
        <v>167</v>
      </c>
      <c r="H3" s="57"/>
      <c r="I3" s="56" t="s">
        <v>168</v>
      </c>
      <c r="J3" s="57"/>
      <c r="K3" s="56" t="s">
        <v>169</v>
      </c>
      <c r="L3" s="57"/>
      <c r="M3" s="56" t="s">
        <v>170</v>
      </c>
      <c r="N3" s="57"/>
      <c r="O3" s="56" t="s">
        <v>171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59.25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69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1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64</v>
      </c>
      <c r="P12" s="68"/>
    </row>
    <row r="13" spans="1:16" ht="16.5">
      <c r="A13" s="36"/>
      <c r="B13" s="36"/>
      <c r="C13" s="36"/>
      <c r="D13" s="36"/>
      <c r="E13" s="67" t="s">
        <v>166</v>
      </c>
      <c r="F13" s="68"/>
      <c r="G13" s="67" t="s">
        <v>167</v>
      </c>
      <c r="H13" s="68"/>
      <c r="I13" s="67" t="s">
        <v>168</v>
      </c>
      <c r="J13" s="68"/>
      <c r="K13" s="67" t="s">
        <v>169</v>
      </c>
      <c r="L13" s="68"/>
      <c r="M13" s="67" t="s">
        <v>170</v>
      </c>
      <c r="N13" s="68"/>
      <c r="O13" s="67" t="s">
        <v>171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30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49.5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49.5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33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15" customHeight="1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15" customHeight="1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15" customHeight="1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33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33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19.5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0</v>
      </c>
      <c r="P30" s="5">
        <f t="shared" si="1"/>
        <v>0</v>
      </c>
    </row>
    <row r="31" spans="1:16" ht="39.7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36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64</v>
      </c>
      <c r="P35" s="70"/>
    </row>
    <row r="36" spans="1:16" ht="16.5">
      <c r="A36" s="65"/>
      <c r="B36" s="65"/>
      <c r="C36" s="65"/>
      <c r="D36" s="65"/>
      <c r="E36" s="69" t="s">
        <v>166</v>
      </c>
      <c r="F36" s="70"/>
      <c r="G36" s="69" t="s">
        <v>167</v>
      </c>
      <c r="H36" s="70"/>
      <c r="I36" s="69" t="s">
        <v>168</v>
      </c>
      <c r="J36" s="70"/>
      <c r="K36" s="69" t="s">
        <v>169</v>
      </c>
      <c r="L36" s="70"/>
      <c r="M36" s="69" t="s">
        <v>170</v>
      </c>
      <c r="N36" s="70"/>
      <c r="O36" s="69" t="s">
        <v>171</v>
      </c>
      <c r="P36" s="70"/>
    </row>
    <row r="37" spans="1:16" ht="30" customHeight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54.75" customHeight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30" customHeight="1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30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30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0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30" customHeight="1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30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30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15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15" customHeight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15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15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49.5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A38:A42"/>
    <mergeCell ref="B38:B42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B6:B7"/>
    <mergeCell ref="A12:A14"/>
    <mergeCell ref="B12:B14"/>
    <mergeCell ref="C12:C14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C35:C37"/>
    <mergeCell ref="D35:D37"/>
    <mergeCell ref="E35:F35"/>
    <mergeCell ref="G35:H35"/>
    <mergeCell ref="K12:L12"/>
    <mergeCell ref="D12:D14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52:A56"/>
    <mergeCell ref="B52:B56"/>
    <mergeCell ref="A57:A61"/>
    <mergeCell ref="B57:B61"/>
    <mergeCell ref="A43:A47"/>
    <mergeCell ref="B43:B47"/>
    <mergeCell ref="A48:A49"/>
    <mergeCell ref="B48:B49"/>
    <mergeCell ref="A50:A51"/>
    <mergeCell ref="B50:B5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G8" activePane="bottomRight" state="frozen"/>
      <selection pane="topRight" activeCell="E1" sqref="E1"/>
      <selection pane="bottomLeft" activeCell="A4" sqref="A4"/>
      <selection pane="bottomRight" activeCell="P11" sqref="P11"/>
    </sheetView>
  </sheetViews>
  <sheetFormatPr baseColWidth="10" defaultRowHeight="15"/>
  <cols>
    <col min="2" max="2" width="27.140625" customWidth="1"/>
    <col min="3" max="3" width="16.28515625" customWidth="1"/>
    <col min="4" max="4" width="18.85546875" customWidth="1"/>
    <col min="6" max="6" width="14.7109375" customWidth="1"/>
    <col min="8" max="8" width="14.28515625" customWidth="1"/>
    <col min="10" max="10" width="14" customWidth="1"/>
    <col min="12" max="12" width="14.28515625" customWidth="1"/>
    <col min="14" max="14" width="15.28515625" customWidth="1"/>
    <col min="16" max="16" width="16.1406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65</v>
      </c>
      <c r="P2" s="57"/>
    </row>
    <row r="3" spans="1:16" ht="96.75" customHeight="1">
      <c r="A3" s="62"/>
      <c r="B3" s="62"/>
      <c r="C3" s="62"/>
      <c r="D3" s="62"/>
      <c r="E3" s="56" t="s">
        <v>172</v>
      </c>
      <c r="F3" s="57"/>
      <c r="G3" s="56" t="s">
        <v>173</v>
      </c>
      <c r="H3" s="57"/>
      <c r="I3" s="56" t="s">
        <v>174</v>
      </c>
      <c r="J3" s="57"/>
      <c r="K3" s="56" t="s">
        <v>175</v>
      </c>
      <c r="L3" s="57"/>
      <c r="M3" s="56" t="s">
        <v>176</v>
      </c>
      <c r="N3" s="57"/>
      <c r="O3" s="56" t="s">
        <v>177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66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49.5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72.75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63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65.2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1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65</v>
      </c>
      <c r="P12" s="68"/>
    </row>
    <row r="13" spans="1:16" ht="16.5">
      <c r="A13" s="36"/>
      <c r="B13" s="36"/>
      <c r="C13" s="36"/>
      <c r="D13" s="36"/>
      <c r="E13" s="67" t="s">
        <v>172</v>
      </c>
      <c r="F13" s="68"/>
      <c r="G13" s="67" t="s">
        <v>173</v>
      </c>
      <c r="H13" s="68"/>
      <c r="I13" s="67" t="s">
        <v>174</v>
      </c>
      <c r="J13" s="68"/>
      <c r="K13" s="67" t="s">
        <v>175</v>
      </c>
      <c r="L13" s="68"/>
      <c r="M13" s="67" t="s">
        <v>176</v>
      </c>
      <c r="N13" s="68"/>
      <c r="O13" s="67" t="s">
        <v>177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66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66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49.5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49.5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49.5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49.5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33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33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49.5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33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49.5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>SUM(E30,G30,I30,K30,M30)</f>
        <v>0</v>
      </c>
      <c r="P30" s="5">
        <f t="shared" si="1"/>
        <v>0</v>
      </c>
    </row>
    <row r="31" spans="1:16" ht="46.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39.7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65</v>
      </c>
      <c r="P35" s="70"/>
    </row>
    <row r="36" spans="1:16" ht="16.5">
      <c r="A36" s="65"/>
      <c r="B36" s="65"/>
      <c r="C36" s="65"/>
      <c r="D36" s="65"/>
      <c r="E36" s="69" t="s">
        <v>172</v>
      </c>
      <c r="F36" s="70"/>
      <c r="G36" s="69" t="s">
        <v>173</v>
      </c>
      <c r="H36" s="70"/>
      <c r="I36" s="69" t="s">
        <v>174</v>
      </c>
      <c r="J36" s="70"/>
      <c r="K36" s="69" t="s">
        <v>175</v>
      </c>
      <c r="L36" s="70"/>
      <c r="M36" s="69" t="s">
        <v>176</v>
      </c>
      <c r="N36" s="70"/>
      <c r="O36" s="69" t="s">
        <v>177</v>
      </c>
      <c r="P36" s="70"/>
    </row>
    <row r="37" spans="1:16" ht="49.5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3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66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66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3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49.5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99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66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66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G8" activePane="bottomRight" state="frozen"/>
      <selection pane="topRight" activeCell="E1" sqref="E1"/>
      <selection pane="bottomLeft" activeCell="A4" sqref="A4"/>
      <selection pane="bottomRight" activeCell="L11" sqref="L11"/>
    </sheetView>
  </sheetViews>
  <sheetFormatPr baseColWidth="10" defaultRowHeight="15"/>
  <cols>
    <col min="2" max="2" width="27.85546875" customWidth="1"/>
    <col min="3" max="3" width="17.42578125" customWidth="1"/>
    <col min="4" max="4" width="18.85546875" customWidth="1"/>
    <col min="6" max="6" width="14.7109375" customWidth="1"/>
    <col min="8" max="8" width="17.7109375" customWidth="1"/>
    <col min="10" max="10" width="13.5703125" customWidth="1"/>
    <col min="12" max="12" width="15.140625" customWidth="1"/>
    <col min="14" max="14" width="16.7109375" customWidth="1"/>
    <col min="16" max="16" width="14.57031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66</v>
      </c>
      <c r="P2" s="57"/>
    </row>
    <row r="3" spans="1:16" ht="91.5" customHeight="1">
      <c r="A3" s="62"/>
      <c r="B3" s="62"/>
      <c r="C3" s="62"/>
      <c r="D3" s="62"/>
      <c r="E3" s="56" t="s">
        <v>178</v>
      </c>
      <c r="F3" s="57"/>
      <c r="G3" s="56" t="s">
        <v>179</v>
      </c>
      <c r="H3" s="57"/>
      <c r="I3" s="56" t="s">
        <v>181</v>
      </c>
      <c r="J3" s="57"/>
      <c r="K3" s="56" t="s">
        <v>180</v>
      </c>
      <c r="L3" s="57"/>
      <c r="M3" s="56" t="s">
        <v>182</v>
      </c>
      <c r="N3" s="57"/>
      <c r="O3" s="56" t="s">
        <v>183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49.5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49.5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48.75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37.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62.2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1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66</v>
      </c>
      <c r="P12" s="68"/>
    </row>
    <row r="13" spans="1:16" ht="16.5">
      <c r="A13" s="36"/>
      <c r="B13" s="36"/>
      <c r="C13" s="36"/>
      <c r="D13" s="36"/>
      <c r="E13" s="67" t="s">
        <v>178</v>
      </c>
      <c r="F13" s="68"/>
      <c r="G13" s="67" t="s">
        <v>179</v>
      </c>
      <c r="H13" s="68"/>
      <c r="I13" s="67" t="s">
        <v>181</v>
      </c>
      <c r="J13" s="68"/>
      <c r="K13" s="67" t="s">
        <v>180</v>
      </c>
      <c r="L13" s="68"/>
      <c r="M13" s="67" t="s">
        <v>182</v>
      </c>
      <c r="N13" s="68"/>
      <c r="O13" s="67" t="s">
        <v>183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49.5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49.5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49.5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33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33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33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49.5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33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0</v>
      </c>
      <c r="P30" s="5">
        <f t="shared" si="1"/>
        <v>0</v>
      </c>
    </row>
    <row r="31" spans="1:16" ht="45.7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40.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66</v>
      </c>
      <c r="P35" s="70"/>
    </row>
    <row r="36" spans="1:16" ht="16.5">
      <c r="A36" s="65"/>
      <c r="B36" s="65"/>
      <c r="C36" s="65"/>
      <c r="D36" s="65"/>
      <c r="E36" s="69" t="s">
        <v>178</v>
      </c>
      <c r="F36" s="70"/>
      <c r="G36" s="69" t="s">
        <v>179</v>
      </c>
      <c r="H36" s="70"/>
      <c r="I36" s="69" t="s">
        <v>181</v>
      </c>
      <c r="J36" s="70"/>
      <c r="K36" s="69" t="s">
        <v>180</v>
      </c>
      <c r="L36" s="70"/>
      <c r="M36" s="69" t="s">
        <v>182</v>
      </c>
      <c r="N36" s="70"/>
      <c r="O36" s="69" t="s">
        <v>183</v>
      </c>
      <c r="P36" s="70"/>
    </row>
    <row r="37" spans="1:16" ht="49.5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3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66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66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60.75" customHeight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72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49.5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82.5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66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66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A38:A42"/>
    <mergeCell ref="B38:B42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B6:B7"/>
    <mergeCell ref="A12:A14"/>
    <mergeCell ref="B12:B14"/>
    <mergeCell ref="C12:C14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C35:C37"/>
    <mergeCell ref="D35:D37"/>
    <mergeCell ref="E35:F35"/>
    <mergeCell ref="G35:H35"/>
    <mergeCell ref="K12:L12"/>
    <mergeCell ref="D12:D14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52:A56"/>
    <mergeCell ref="B52:B56"/>
    <mergeCell ref="A57:A61"/>
    <mergeCell ref="B57:B61"/>
    <mergeCell ref="A43:A47"/>
    <mergeCell ref="B43:B47"/>
    <mergeCell ref="A48:A49"/>
    <mergeCell ref="B48:B49"/>
    <mergeCell ref="A50:A51"/>
    <mergeCell ref="B50:B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>
      <pane xSplit="5" ySplit="3" topLeftCell="F15" activePane="bottomRight" state="frozen"/>
      <selection pane="topRight" activeCell="E1" sqref="E1"/>
      <selection pane="bottomLeft" activeCell="A4" sqref="A4"/>
      <selection pane="bottomRight" activeCell="H18" sqref="H18"/>
    </sheetView>
  </sheetViews>
  <sheetFormatPr baseColWidth="10" defaultRowHeight="15"/>
  <cols>
    <col min="1" max="1" width="6.5703125" customWidth="1"/>
    <col min="2" max="2" width="22.42578125" customWidth="1"/>
    <col min="3" max="3" width="19.85546875" customWidth="1"/>
    <col min="4" max="4" width="14.140625" style="4" customWidth="1"/>
    <col min="5" max="5" width="16.7109375" customWidth="1"/>
    <col min="7" max="7" width="15.5703125" customWidth="1"/>
    <col min="9" max="9" width="15.140625" customWidth="1"/>
    <col min="11" max="11" width="14.85546875" customWidth="1"/>
    <col min="13" max="13" width="15.7109375" customWidth="1"/>
    <col min="15" max="15" width="13.85546875" customWidth="1"/>
    <col min="17" max="17" width="15.5703125" customWidth="1"/>
  </cols>
  <sheetData>
    <row r="1" spans="1:17" s="1" customFormat="1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1" customFormat="1" ht="3.75" customHeight="1">
      <c r="A2" s="61" t="s">
        <v>0</v>
      </c>
      <c r="B2" s="61" t="s">
        <v>55</v>
      </c>
      <c r="C2" s="61" t="s">
        <v>15</v>
      </c>
      <c r="D2" s="61" t="s">
        <v>102</v>
      </c>
      <c r="E2" s="61" t="s">
        <v>88</v>
      </c>
      <c r="F2" s="56" t="s">
        <v>16</v>
      </c>
      <c r="G2" s="57"/>
      <c r="H2" s="56" t="s">
        <v>19</v>
      </c>
      <c r="I2" s="57"/>
      <c r="J2" s="56" t="s">
        <v>20</v>
      </c>
      <c r="K2" s="57"/>
      <c r="L2" s="56" t="s">
        <v>21</v>
      </c>
      <c r="M2" s="57"/>
      <c r="N2" s="56" t="s">
        <v>22</v>
      </c>
      <c r="O2" s="57"/>
      <c r="P2" s="56" t="s">
        <v>23</v>
      </c>
      <c r="Q2" s="57"/>
    </row>
    <row r="3" spans="1:17" s="3" customFormat="1" ht="34.5" hidden="1" customHeight="1">
      <c r="A3" s="62"/>
      <c r="B3" s="62"/>
      <c r="C3" s="62"/>
      <c r="D3" s="62"/>
      <c r="E3" s="62"/>
      <c r="F3" s="56" t="s">
        <v>107</v>
      </c>
      <c r="G3" s="57"/>
      <c r="H3" s="56" t="s">
        <v>108</v>
      </c>
      <c r="I3" s="57"/>
      <c r="J3" s="56" t="s">
        <v>109</v>
      </c>
      <c r="K3" s="57"/>
      <c r="L3" s="56" t="s">
        <v>110</v>
      </c>
      <c r="M3" s="57"/>
      <c r="N3" s="56" t="s">
        <v>105</v>
      </c>
      <c r="O3" s="57"/>
      <c r="P3" s="56" t="s">
        <v>106</v>
      </c>
      <c r="Q3" s="57"/>
    </row>
    <row r="4" spans="1:17" ht="51" hidden="1" customHeight="1">
      <c r="A4" s="63"/>
      <c r="B4" s="63"/>
      <c r="C4" s="63"/>
      <c r="D4" s="63"/>
      <c r="E4" s="63"/>
      <c r="F4" s="15" t="s">
        <v>17</v>
      </c>
      <c r="G4" s="15" t="s">
        <v>18</v>
      </c>
      <c r="H4" s="15" t="s">
        <v>17</v>
      </c>
      <c r="I4" s="15" t="s">
        <v>18</v>
      </c>
      <c r="J4" s="15" t="s">
        <v>17</v>
      </c>
      <c r="K4" s="15" t="s">
        <v>18</v>
      </c>
      <c r="L4" s="15" t="s">
        <v>17</v>
      </c>
      <c r="M4" s="15" t="s">
        <v>18</v>
      </c>
      <c r="N4" s="15" t="s">
        <v>17</v>
      </c>
      <c r="O4" s="15" t="s">
        <v>18</v>
      </c>
      <c r="P4" s="15" t="s">
        <v>24</v>
      </c>
      <c r="Q4" s="15" t="s">
        <v>25</v>
      </c>
    </row>
    <row r="5" spans="1:17" ht="26.25" hidden="1" customHeight="1">
      <c r="A5" s="5">
        <v>1</v>
      </c>
      <c r="B5" s="5" t="s">
        <v>13</v>
      </c>
      <c r="C5" s="5" t="s">
        <v>52</v>
      </c>
      <c r="D5" s="6">
        <v>0.8</v>
      </c>
      <c r="E5" s="6">
        <v>0.02</v>
      </c>
      <c r="F5" s="71" t="s">
        <v>184</v>
      </c>
      <c r="G5" s="72"/>
      <c r="H5" s="5" t="s">
        <v>186</v>
      </c>
      <c r="I5" s="5" t="s">
        <v>186</v>
      </c>
      <c r="J5" s="5" t="s">
        <v>186</v>
      </c>
      <c r="K5" s="5" t="s">
        <v>186</v>
      </c>
      <c r="L5" s="5" t="s">
        <v>186</v>
      </c>
      <c r="M5" s="5" t="s">
        <v>186</v>
      </c>
      <c r="N5" s="5"/>
      <c r="O5" s="5"/>
      <c r="P5" s="8">
        <f t="shared" ref="P5:P11" si="0">SUM(F5,H5,J5,L5,N5)</f>
        <v>0</v>
      </c>
      <c r="Q5" s="10">
        <f>O5</f>
        <v>0</v>
      </c>
    </row>
    <row r="6" spans="1:17" s="4" customFormat="1" ht="34.5" hidden="1" customHeight="1">
      <c r="A6" s="38">
        <v>2</v>
      </c>
      <c r="B6" s="38" t="s">
        <v>14</v>
      </c>
      <c r="C6" s="5" t="s">
        <v>103</v>
      </c>
      <c r="D6" s="9">
        <v>20</v>
      </c>
      <c r="E6" s="6"/>
      <c r="F6" s="73"/>
      <c r="G6" s="74"/>
      <c r="H6" s="9"/>
      <c r="I6" s="9"/>
      <c r="J6" s="9"/>
      <c r="K6" s="9"/>
      <c r="L6" s="9"/>
      <c r="M6" s="9"/>
      <c r="N6" s="9"/>
      <c r="O6" s="9"/>
      <c r="P6" s="10">
        <f t="shared" si="0"/>
        <v>0</v>
      </c>
      <c r="Q6" s="10">
        <f>SUM(G6,I6,K6,M6,O6)</f>
        <v>0</v>
      </c>
    </row>
    <row r="7" spans="1:17" ht="36" hidden="1" customHeight="1">
      <c r="A7" s="39"/>
      <c r="B7" s="39"/>
      <c r="C7" s="13" t="s">
        <v>104</v>
      </c>
      <c r="D7" s="5">
        <v>0</v>
      </c>
      <c r="E7" s="6"/>
      <c r="F7" s="73"/>
      <c r="G7" s="74"/>
      <c r="H7" s="9"/>
      <c r="I7" s="9"/>
      <c r="J7" s="9"/>
      <c r="K7" s="9"/>
      <c r="L7" s="9"/>
      <c r="M7" s="9"/>
      <c r="N7" s="9"/>
      <c r="O7" s="9"/>
      <c r="P7" s="10">
        <f t="shared" si="0"/>
        <v>0</v>
      </c>
      <c r="Q7" s="10">
        <f>SUM(G7,I7,K7,M7,O7)</f>
        <v>0</v>
      </c>
    </row>
    <row r="8" spans="1:17" s="4" customFormat="1" ht="76.5" hidden="1" customHeight="1">
      <c r="A8" s="5">
        <v>3</v>
      </c>
      <c r="B8" s="5" t="s">
        <v>92</v>
      </c>
      <c r="C8" s="5" t="s">
        <v>52</v>
      </c>
      <c r="D8" s="6">
        <v>0.5</v>
      </c>
      <c r="E8" s="6">
        <v>0.08</v>
      </c>
      <c r="F8" s="73"/>
      <c r="G8" s="74"/>
      <c r="H8" s="5"/>
      <c r="I8" s="5"/>
      <c r="J8" s="5"/>
      <c r="K8" s="5"/>
      <c r="L8" s="5"/>
      <c r="M8" s="5"/>
      <c r="N8" s="5"/>
      <c r="O8" s="5"/>
      <c r="P8" s="8">
        <f t="shared" si="0"/>
        <v>0</v>
      </c>
      <c r="Q8" s="10">
        <f>O8</f>
        <v>0</v>
      </c>
    </row>
    <row r="9" spans="1:17" ht="81.75" hidden="1" customHeight="1">
      <c r="A9" s="5">
        <v>4</v>
      </c>
      <c r="B9" s="5" t="s">
        <v>115</v>
      </c>
      <c r="C9" s="5" t="s">
        <v>39</v>
      </c>
      <c r="D9" s="6">
        <v>0.2</v>
      </c>
      <c r="E9" s="6"/>
      <c r="F9" s="73"/>
      <c r="G9" s="74"/>
      <c r="H9" s="6"/>
      <c r="I9" s="5"/>
      <c r="J9" s="6"/>
      <c r="K9" s="5"/>
      <c r="L9" s="6"/>
      <c r="M9" s="5"/>
      <c r="N9" s="6"/>
      <c r="O9" s="5"/>
      <c r="P9" s="8">
        <f t="shared" si="0"/>
        <v>0</v>
      </c>
      <c r="Q9" s="10">
        <f>O9</f>
        <v>0</v>
      </c>
    </row>
    <row r="10" spans="1:17" s="4" customFormat="1" ht="81.75" hidden="1" customHeight="1">
      <c r="A10" s="5">
        <v>5</v>
      </c>
      <c r="B10" s="5" t="s">
        <v>116</v>
      </c>
      <c r="C10" s="5" t="s">
        <v>117</v>
      </c>
      <c r="D10" s="6">
        <v>0.1</v>
      </c>
      <c r="E10" s="6"/>
      <c r="F10" s="73"/>
      <c r="G10" s="74"/>
      <c r="H10" s="6"/>
      <c r="I10" s="5"/>
      <c r="J10" s="6"/>
      <c r="K10" s="5"/>
      <c r="L10" s="6"/>
      <c r="M10" s="5"/>
      <c r="N10" s="6"/>
      <c r="O10" s="5"/>
      <c r="P10" s="8">
        <f t="shared" si="0"/>
        <v>0</v>
      </c>
      <c r="Q10" s="10">
        <f>O10</f>
        <v>0</v>
      </c>
    </row>
    <row r="11" spans="1:17" s="4" customFormat="1" ht="83.25" hidden="1" customHeight="1">
      <c r="A11" s="5">
        <v>6</v>
      </c>
      <c r="B11" s="5" t="s">
        <v>113</v>
      </c>
      <c r="C11" s="5" t="s">
        <v>114</v>
      </c>
      <c r="D11" s="6">
        <v>0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8">
        <f t="shared" si="0"/>
        <v>0</v>
      </c>
      <c r="Q11" s="10">
        <f>O11</f>
        <v>0</v>
      </c>
    </row>
    <row r="12" spans="1:17" ht="15" customHeight="1">
      <c r="A12" s="35" t="s">
        <v>0</v>
      </c>
      <c r="B12" s="35" t="s">
        <v>54</v>
      </c>
      <c r="C12" s="35" t="s">
        <v>15</v>
      </c>
      <c r="D12" s="35"/>
      <c r="E12" s="35" t="s">
        <v>88</v>
      </c>
      <c r="F12" s="67" t="s">
        <v>16</v>
      </c>
      <c r="G12" s="68"/>
      <c r="H12" s="67" t="s">
        <v>19</v>
      </c>
      <c r="I12" s="68"/>
      <c r="J12" s="67" t="s">
        <v>20</v>
      </c>
      <c r="K12" s="68"/>
      <c r="L12" s="67" t="s">
        <v>21</v>
      </c>
      <c r="M12" s="68"/>
      <c r="N12" s="67" t="s">
        <v>22</v>
      </c>
      <c r="O12" s="68"/>
      <c r="P12" s="67" t="s">
        <v>23</v>
      </c>
      <c r="Q12" s="68"/>
    </row>
    <row r="13" spans="1:17" s="4" customFormat="1" ht="15" customHeight="1">
      <c r="A13" s="36"/>
      <c r="B13" s="36"/>
      <c r="C13" s="36"/>
      <c r="D13" s="36"/>
      <c r="E13" s="36"/>
      <c r="F13" s="67" t="s">
        <v>107</v>
      </c>
      <c r="G13" s="68"/>
      <c r="H13" s="67" t="s">
        <v>108</v>
      </c>
      <c r="I13" s="68"/>
      <c r="J13" s="67" t="s">
        <v>109</v>
      </c>
      <c r="K13" s="68"/>
      <c r="L13" s="67" t="s">
        <v>110</v>
      </c>
      <c r="M13" s="68"/>
      <c r="N13" s="67" t="s">
        <v>105</v>
      </c>
      <c r="O13" s="68"/>
      <c r="P13" s="67" t="s">
        <v>106</v>
      </c>
      <c r="Q13" s="68"/>
    </row>
    <row r="14" spans="1:17" ht="45" customHeight="1">
      <c r="A14" s="37"/>
      <c r="B14" s="37"/>
      <c r="C14" s="37"/>
      <c r="D14" s="37"/>
      <c r="E14" s="37"/>
      <c r="F14" s="16" t="s">
        <v>17</v>
      </c>
      <c r="G14" s="16" t="s">
        <v>18</v>
      </c>
      <c r="H14" s="16" t="s">
        <v>17</v>
      </c>
      <c r="I14" s="16" t="s">
        <v>18</v>
      </c>
      <c r="J14" s="16" t="s">
        <v>17</v>
      </c>
      <c r="K14" s="16" t="s">
        <v>18</v>
      </c>
      <c r="L14" s="16" t="s">
        <v>17</v>
      </c>
      <c r="M14" s="16" t="s">
        <v>18</v>
      </c>
      <c r="N14" s="16" t="s">
        <v>17</v>
      </c>
      <c r="O14" s="16" t="s">
        <v>18</v>
      </c>
      <c r="P14" s="16" t="s">
        <v>24</v>
      </c>
      <c r="Q14" s="16" t="s">
        <v>25</v>
      </c>
    </row>
    <row r="15" spans="1:17" ht="48" customHeight="1">
      <c r="A15" s="38">
        <v>1</v>
      </c>
      <c r="B15" s="38" t="s">
        <v>1</v>
      </c>
      <c r="C15" s="5" t="s">
        <v>26</v>
      </c>
      <c r="D15" s="5"/>
      <c r="E15" s="5">
        <v>53</v>
      </c>
      <c r="F15" s="50" t="s">
        <v>184</v>
      </c>
      <c r="G15" s="51"/>
      <c r="H15" s="5">
        <v>28</v>
      </c>
      <c r="I15" s="5">
        <v>140</v>
      </c>
      <c r="J15" s="5">
        <v>13</v>
      </c>
      <c r="K15" s="5">
        <v>65</v>
      </c>
      <c r="L15" s="20">
        <v>5</v>
      </c>
      <c r="M15" s="20">
        <v>25</v>
      </c>
      <c r="N15" s="20">
        <v>0</v>
      </c>
      <c r="O15" s="20">
        <v>0</v>
      </c>
      <c r="P15" s="11">
        <f t="shared" ref="P15:Q22" si="1">SUM(F15,H15,J15,L15,N15)</f>
        <v>46</v>
      </c>
      <c r="Q15" s="11">
        <f t="shared" si="1"/>
        <v>230</v>
      </c>
    </row>
    <row r="16" spans="1:17" ht="45" customHeight="1">
      <c r="A16" s="49"/>
      <c r="B16" s="49"/>
      <c r="C16" s="5" t="s">
        <v>67</v>
      </c>
      <c r="D16" s="5"/>
      <c r="E16" s="5">
        <v>53</v>
      </c>
      <c r="F16" s="52"/>
      <c r="G16" s="53"/>
      <c r="H16" s="5">
        <v>28</v>
      </c>
      <c r="I16" s="5">
        <v>140</v>
      </c>
      <c r="J16" s="5">
        <v>13</v>
      </c>
      <c r="K16" s="5">
        <v>65</v>
      </c>
      <c r="L16" s="20">
        <v>5</v>
      </c>
      <c r="M16" s="20">
        <v>25</v>
      </c>
      <c r="N16" s="20">
        <v>0</v>
      </c>
      <c r="O16" s="20">
        <v>0</v>
      </c>
      <c r="P16" s="11">
        <f t="shared" si="1"/>
        <v>46</v>
      </c>
      <c r="Q16" s="11">
        <f t="shared" si="1"/>
        <v>230</v>
      </c>
    </row>
    <row r="17" spans="1:17" ht="50.25" customHeight="1">
      <c r="A17" s="49"/>
      <c r="B17" s="49"/>
      <c r="C17" s="5" t="s">
        <v>27</v>
      </c>
      <c r="D17" s="5"/>
      <c r="E17" s="5"/>
      <c r="F17" s="52"/>
      <c r="G17" s="53"/>
      <c r="H17" s="5">
        <v>309</v>
      </c>
      <c r="I17" s="5">
        <v>0</v>
      </c>
      <c r="J17" s="5">
        <v>27</v>
      </c>
      <c r="K17" s="5">
        <v>0</v>
      </c>
      <c r="L17" s="20">
        <v>21</v>
      </c>
      <c r="M17" s="20">
        <v>0</v>
      </c>
      <c r="N17" s="20">
        <v>0</v>
      </c>
      <c r="O17" s="20">
        <v>0</v>
      </c>
      <c r="P17" s="11">
        <f t="shared" si="1"/>
        <v>357</v>
      </c>
      <c r="Q17" s="11">
        <f t="shared" si="1"/>
        <v>0</v>
      </c>
    </row>
    <row r="18" spans="1:17" ht="53.25" customHeight="1">
      <c r="A18" s="39"/>
      <c r="B18" s="39"/>
      <c r="C18" s="5" t="s">
        <v>28</v>
      </c>
      <c r="D18" s="5"/>
      <c r="E18" s="5" t="s">
        <v>81</v>
      </c>
      <c r="F18" s="52"/>
      <c r="G18" s="53"/>
      <c r="H18" s="5">
        <v>0</v>
      </c>
      <c r="I18" s="5">
        <v>0</v>
      </c>
      <c r="J18" s="5">
        <v>0</v>
      </c>
      <c r="K18" s="5">
        <v>0</v>
      </c>
      <c r="L18" s="20">
        <v>0</v>
      </c>
      <c r="M18" s="20">
        <v>0</v>
      </c>
      <c r="N18" s="20">
        <v>0</v>
      </c>
      <c r="O18" s="20">
        <v>0</v>
      </c>
      <c r="P18" s="11">
        <f t="shared" si="1"/>
        <v>0</v>
      </c>
      <c r="Q18" s="11">
        <f t="shared" si="1"/>
        <v>0</v>
      </c>
    </row>
    <row r="19" spans="1:17" s="4" customFormat="1" ht="63" customHeight="1">
      <c r="A19" s="38">
        <v>2</v>
      </c>
      <c r="B19" s="38" t="s">
        <v>2</v>
      </c>
      <c r="C19" s="5" t="s">
        <v>111</v>
      </c>
      <c r="D19" s="5"/>
      <c r="E19" s="5"/>
      <c r="F19" s="52"/>
      <c r="G19" s="53"/>
      <c r="H19" s="5">
        <v>0</v>
      </c>
      <c r="I19" s="5">
        <v>0</v>
      </c>
      <c r="J19" s="5">
        <v>10</v>
      </c>
      <c r="K19" s="11">
        <v>278</v>
      </c>
      <c r="L19" s="5">
        <v>0</v>
      </c>
      <c r="M19" s="5">
        <v>0</v>
      </c>
      <c r="N19" s="5">
        <v>0</v>
      </c>
      <c r="O19" s="5">
        <v>0</v>
      </c>
      <c r="P19" s="11">
        <f>SUM(F19,H19,J19,L19,N19)</f>
        <v>10</v>
      </c>
      <c r="Q19" s="11">
        <f>SUM(G19,I19,K19,M19,O19)</f>
        <v>278</v>
      </c>
    </row>
    <row r="20" spans="1:17" s="4" customFormat="1" ht="52.5" customHeight="1">
      <c r="A20" s="49"/>
      <c r="B20" s="49"/>
      <c r="C20" s="5" t="s">
        <v>101</v>
      </c>
      <c r="D20" s="5"/>
      <c r="E20" s="5"/>
      <c r="F20" s="52"/>
      <c r="G20" s="53"/>
      <c r="H20" s="11">
        <v>210</v>
      </c>
      <c r="I20" s="11">
        <v>700</v>
      </c>
      <c r="J20" s="5">
        <v>770</v>
      </c>
      <c r="K20" s="5">
        <v>1217</v>
      </c>
      <c r="L20" s="5">
        <v>280</v>
      </c>
      <c r="M20" s="5">
        <v>1089</v>
      </c>
      <c r="N20" s="5">
        <v>0</v>
      </c>
      <c r="O20" s="5">
        <v>0</v>
      </c>
      <c r="P20" s="11">
        <f>SUM(F20,H20,J20,L20,N20)</f>
        <v>1260</v>
      </c>
      <c r="Q20" s="11">
        <f>SUM(G20,I20,K20,M20,O20)</f>
        <v>3006</v>
      </c>
    </row>
    <row r="21" spans="1:17" ht="75" customHeight="1">
      <c r="A21" s="39"/>
      <c r="B21" s="39"/>
      <c r="C21" s="5" t="s">
        <v>29</v>
      </c>
      <c r="D21" s="5"/>
      <c r="E21" s="5">
        <v>4</v>
      </c>
      <c r="F21" s="52"/>
      <c r="G21" s="53"/>
      <c r="H21" s="5">
        <v>2</v>
      </c>
      <c r="I21" s="5">
        <v>700</v>
      </c>
      <c r="J21" s="5">
        <v>10</v>
      </c>
      <c r="K21" s="5">
        <v>1653</v>
      </c>
      <c r="L21" s="5">
        <v>6</v>
      </c>
      <c r="M21" s="5">
        <v>1089</v>
      </c>
      <c r="N21" s="5">
        <v>2</v>
      </c>
      <c r="O21" s="5">
        <v>444</v>
      </c>
      <c r="P21" s="11">
        <f t="shared" si="1"/>
        <v>20</v>
      </c>
      <c r="Q21" s="11">
        <f t="shared" si="1"/>
        <v>3886</v>
      </c>
    </row>
    <row r="22" spans="1:17" ht="60" customHeight="1">
      <c r="A22" s="5">
        <v>3</v>
      </c>
      <c r="B22" s="5" t="s">
        <v>3</v>
      </c>
      <c r="C22" s="5" t="s">
        <v>30</v>
      </c>
      <c r="D22" s="5"/>
      <c r="E22" s="5">
        <v>4</v>
      </c>
      <c r="F22" s="52"/>
      <c r="G22" s="53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f t="shared" si="1"/>
        <v>0</v>
      </c>
      <c r="Q22" s="5">
        <f t="shared" si="1"/>
        <v>0</v>
      </c>
    </row>
    <row r="23" spans="1:17" ht="30" customHeight="1">
      <c r="A23" s="5">
        <v>4</v>
      </c>
      <c r="B23" s="5" t="s">
        <v>4</v>
      </c>
      <c r="C23" s="5" t="s">
        <v>30</v>
      </c>
      <c r="D23" s="5"/>
      <c r="E23" s="5">
        <v>1</v>
      </c>
      <c r="F23" s="52"/>
      <c r="G23" s="53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ref="P23:P32" si="2">SUM(F23,H23,J23,L23,N23)</f>
        <v>0</v>
      </c>
      <c r="Q23" s="5">
        <f t="shared" ref="Q23:Q32" si="3">SUM(G23,I23,K23,M23,O23)</f>
        <v>0</v>
      </c>
    </row>
    <row r="24" spans="1:17" ht="33">
      <c r="A24" s="5">
        <v>6</v>
      </c>
      <c r="B24" s="5" t="s">
        <v>75</v>
      </c>
      <c r="C24" s="5" t="s">
        <v>31</v>
      </c>
      <c r="D24" s="5"/>
      <c r="E24" s="5">
        <v>25</v>
      </c>
      <c r="F24" s="52"/>
      <c r="G24" s="53"/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697</v>
      </c>
      <c r="N24" s="5">
        <v>2</v>
      </c>
      <c r="O24" s="5">
        <v>444</v>
      </c>
      <c r="P24" s="5">
        <f t="shared" si="2"/>
        <v>4</v>
      </c>
      <c r="Q24" s="5">
        <f t="shared" si="3"/>
        <v>1141</v>
      </c>
    </row>
    <row r="25" spans="1:17" s="4" customFormat="1" ht="33">
      <c r="A25" s="38">
        <v>7</v>
      </c>
      <c r="B25" s="38" t="s">
        <v>76</v>
      </c>
      <c r="C25" s="5" t="s">
        <v>31</v>
      </c>
      <c r="D25" s="5"/>
      <c r="E25" s="5">
        <v>25</v>
      </c>
      <c r="F25" s="52"/>
      <c r="G25" s="53"/>
      <c r="H25" s="5">
        <v>2</v>
      </c>
      <c r="I25" s="5">
        <v>700</v>
      </c>
      <c r="J25" s="5">
        <v>10</v>
      </c>
      <c r="K25" s="5">
        <v>1653</v>
      </c>
      <c r="L25" s="5">
        <v>6</v>
      </c>
      <c r="M25" s="5">
        <v>1089</v>
      </c>
      <c r="N25" s="5">
        <v>2</v>
      </c>
      <c r="O25" s="5">
        <v>444</v>
      </c>
      <c r="P25" s="5">
        <f t="shared" si="2"/>
        <v>20</v>
      </c>
      <c r="Q25" s="5">
        <f t="shared" si="3"/>
        <v>3886</v>
      </c>
    </row>
    <row r="26" spans="1:17" s="4" customFormat="1" ht="31.5" customHeight="1">
      <c r="A26" s="49"/>
      <c r="B26" s="49"/>
      <c r="C26" s="5" t="s">
        <v>98</v>
      </c>
      <c r="D26" s="5"/>
      <c r="E26" s="5"/>
      <c r="F26" s="52"/>
      <c r="G26" s="53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>SUM(G26,I26,K26,M26,O26)</f>
        <v>0</v>
      </c>
    </row>
    <row r="27" spans="1:17" s="4" customFormat="1" ht="30" customHeight="1">
      <c r="A27" s="49"/>
      <c r="B27" s="49"/>
      <c r="C27" s="12" t="s">
        <v>77</v>
      </c>
      <c r="D27" s="12"/>
      <c r="E27" s="5"/>
      <c r="F27" s="52"/>
      <c r="G27" s="53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>SUM(F27,H27,J27,L27,N27)</f>
        <v>0</v>
      </c>
      <c r="Q27" s="5">
        <f>SUM(G27,I27,K27,M27,O27)</f>
        <v>0</v>
      </c>
    </row>
    <row r="28" spans="1:17" ht="33">
      <c r="A28" s="39"/>
      <c r="B28" s="39"/>
      <c r="C28" s="14" t="s">
        <v>99</v>
      </c>
      <c r="D28" s="14"/>
      <c r="E28" s="5"/>
      <c r="F28" s="52"/>
      <c r="G28" s="53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2"/>
        <v>0</v>
      </c>
      <c r="Q28" s="5">
        <f t="shared" si="3"/>
        <v>0</v>
      </c>
    </row>
    <row r="29" spans="1:17" ht="33">
      <c r="A29" s="5">
        <v>8</v>
      </c>
      <c r="B29" s="5" t="s">
        <v>78</v>
      </c>
      <c r="C29" s="5" t="s">
        <v>31</v>
      </c>
      <c r="D29" s="5"/>
      <c r="E29" s="5">
        <v>25</v>
      </c>
      <c r="F29" s="52"/>
      <c r="G29" s="53"/>
      <c r="H29" s="5">
        <v>2</v>
      </c>
      <c r="I29" s="5">
        <v>700</v>
      </c>
      <c r="J29" s="5">
        <v>10</v>
      </c>
      <c r="K29" s="5">
        <v>1653</v>
      </c>
      <c r="L29" s="5">
        <v>6</v>
      </c>
      <c r="M29" s="5">
        <v>1089</v>
      </c>
      <c r="N29" s="5">
        <v>2</v>
      </c>
      <c r="O29" s="5">
        <v>444</v>
      </c>
      <c r="P29" s="5">
        <f t="shared" si="2"/>
        <v>20</v>
      </c>
      <c r="Q29" s="5">
        <f t="shared" si="3"/>
        <v>3886</v>
      </c>
    </row>
    <row r="30" spans="1:17" ht="36.75" customHeight="1">
      <c r="A30" s="5">
        <v>9</v>
      </c>
      <c r="B30" s="5" t="s">
        <v>79</v>
      </c>
      <c r="C30" s="5" t="s">
        <v>80</v>
      </c>
      <c r="D30" s="5"/>
      <c r="E30" s="5">
        <v>20</v>
      </c>
      <c r="F30" s="52"/>
      <c r="G30" s="53"/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f t="shared" si="3"/>
        <v>0</v>
      </c>
    </row>
    <row r="31" spans="1:17" s="4" customFormat="1" ht="57" customHeight="1">
      <c r="A31" s="5">
        <v>10</v>
      </c>
      <c r="B31" s="5" t="s">
        <v>112</v>
      </c>
      <c r="C31" s="5" t="s">
        <v>29</v>
      </c>
      <c r="D31" s="5"/>
      <c r="E31" s="5">
        <v>4</v>
      </c>
      <c r="F31" s="52"/>
      <c r="G31" s="53"/>
      <c r="H31" s="5"/>
      <c r="I31" s="5"/>
      <c r="J31" s="5"/>
      <c r="K31" s="5"/>
      <c r="L31" s="5">
        <v>0</v>
      </c>
      <c r="M31" s="5">
        <v>0</v>
      </c>
      <c r="N31" s="5">
        <v>0</v>
      </c>
      <c r="O31" s="5">
        <v>0</v>
      </c>
      <c r="P31" s="5">
        <f t="shared" si="2"/>
        <v>0</v>
      </c>
      <c r="Q31" s="5">
        <f t="shared" si="3"/>
        <v>0</v>
      </c>
    </row>
    <row r="32" spans="1:17" ht="33">
      <c r="A32" s="5">
        <v>11</v>
      </c>
      <c r="B32" s="5" t="s">
        <v>5</v>
      </c>
      <c r="C32" s="5" t="s">
        <v>32</v>
      </c>
      <c r="D32" s="5"/>
      <c r="E32" s="5">
        <v>1</v>
      </c>
      <c r="F32" s="52"/>
      <c r="G32" s="53"/>
      <c r="H32" s="5"/>
      <c r="I32" s="5"/>
      <c r="J32" s="5"/>
      <c r="K32" s="5"/>
      <c r="L32" s="5">
        <v>0</v>
      </c>
      <c r="M32" s="5">
        <v>0</v>
      </c>
      <c r="N32" s="5">
        <v>0</v>
      </c>
      <c r="O32" s="5">
        <v>0</v>
      </c>
      <c r="P32" s="5">
        <f t="shared" si="2"/>
        <v>0</v>
      </c>
      <c r="Q32" s="5">
        <f t="shared" si="3"/>
        <v>0</v>
      </c>
    </row>
    <row r="33" spans="1:17" s="4" customFormat="1" ht="15" customHeight="1">
      <c r="A33" s="38">
        <v>12</v>
      </c>
      <c r="B33" s="38" t="s">
        <v>93</v>
      </c>
      <c r="C33" s="5" t="s">
        <v>94</v>
      </c>
      <c r="D33" s="5"/>
      <c r="E33" s="5"/>
      <c r="F33" s="52"/>
      <c r="G33" s="53"/>
      <c r="H33" s="5"/>
      <c r="I33" s="5"/>
      <c r="J33" s="5"/>
      <c r="K33" s="5"/>
      <c r="L33" s="5"/>
      <c r="M33" s="5"/>
      <c r="N33" s="5"/>
      <c r="O33" s="5"/>
      <c r="P33" s="5">
        <f>SUM(F33,H33,J33,L33,N33)</f>
        <v>0</v>
      </c>
      <c r="Q33" s="5">
        <f>SUM(G33,I33,K33,M33,O33)</f>
        <v>0</v>
      </c>
    </row>
    <row r="34" spans="1:17" s="4" customFormat="1" ht="51.75" customHeight="1">
      <c r="A34" s="39"/>
      <c r="B34" s="39"/>
      <c r="C34" s="5" t="s">
        <v>95</v>
      </c>
      <c r="D34" s="5"/>
      <c r="E34" s="5" t="s">
        <v>96</v>
      </c>
      <c r="F34" s="54"/>
      <c r="G34" s="55"/>
      <c r="H34" s="5">
        <v>0</v>
      </c>
      <c r="I34" s="5">
        <v>0</v>
      </c>
      <c r="J34" s="5">
        <v>4</v>
      </c>
      <c r="K34" s="5">
        <v>80</v>
      </c>
      <c r="L34" s="5">
        <v>0</v>
      </c>
      <c r="M34" s="5">
        <v>0</v>
      </c>
      <c r="N34" s="5">
        <v>0</v>
      </c>
      <c r="O34" s="5">
        <v>0</v>
      </c>
      <c r="P34" s="5">
        <f>SUM(F34,H34,J34,L34,N34)</f>
        <v>4</v>
      </c>
      <c r="Q34" s="5">
        <f>SUM(G34,I34,K34,M34,O34)</f>
        <v>80</v>
      </c>
    </row>
    <row r="35" spans="1:17" ht="15" customHeight="1">
      <c r="A35" s="64" t="s">
        <v>0</v>
      </c>
      <c r="B35" s="64" t="s">
        <v>53</v>
      </c>
      <c r="C35" s="64" t="s">
        <v>15</v>
      </c>
      <c r="D35" s="64"/>
      <c r="E35" s="64" t="s">
        <v>88</v>
      </c>
      <c r="F35" s="69" t="s">
        <v>16</v>
      </c>
      <c r="G35" s="70"/>
      <c r="H35" s="69" t="s">
        <v>19</v>
      </c>
      <c r="I35" s="70"/>
      <c r="J35" s="69" t="s">
        <v>20</v>
      </c>
      <c r="K35" s="70"/>
      <c r="L35" s="69" t="s">
        <v>21</v>
      </c>
      <c r="M35" s="70"/>
      <c r="N35" s="69" t="s">
        <v>22</v>
      </c>
      <c r="O35" s="70"/>
      <c r="P35" s="69" t="s">
        <v>23</v>
      </c>
      <c r="Q35" s="70"/>
    </row>
    <row r="36" spans="1:17" s="4" customFormat="1" ht="15" customHeight="1">
      <c r="A36" s="65"/>
      <c r="B36" s="65"/>
      <c r="C36" s="65"/>
      <c r="D36" s="65"/>
      <c r="E36" s="65"/>
      <c r="F36" s="69" t="s">
        <v>107</v>
      </c>
      <c r="G36" s="70"/>
      <c r="H36" s="69" t="s">
        <v>108</v>
      </c>
      <c r="I36" s="70"/>
      <c r="J36" s="69" t="s">
        <v>109</v>
      </c>
      <c r="K36" s="70"/>
      <c r="L36" s="69" t="s">
        <v>110</v>
      </c>
      <c r="M36" s="70"/>
      <c r="N36" s="69" t="s">
        <v>105</v>
      </c>
      <c r="O36" s="70"/>
      <c r="P36" s="69" t="s">
        <v>106</v>
      </c>
      <c r="Q36" s="70"/>
    </row>
    <row r="37" spans="1:17" ht="45" customHeight="1">
      <c r="A37" s="66"/>
      <c r="B37" s="66"/>
      <c r="C37" s="66"/>
      <c r="D37" s="66"/>
      <c r="E37" s="66"/>
      <c r="F37" s="17" t="s">
        <v>17</v>
      </c>
      <c r="G37" s="17" t="s">
        <v>18</v>
      </c>
      <c r="H37" s="17" t="s">
        <v>17</v>
      </c>
      <c r="I37" s="17" t="s">
        <v>18</v>
      </c>
      <c r="J37" s="17" t="s">
        <v>17</v>
      </c>
      <c r="K37" s="17" t="s">
        <v>18</v>
      </c>
      <c r="L37" s="17" t="s">
        <v>17</v>
      </c>
      <c r="M37" s="17" t="s">
        <v>18</v>
      </c>
      <c r="N37" s="17" t="s">
        <v>17</v>
      </c>
      <c r="O37" s="17" t="s">
        <v>18</v>
      </c>
      <c r="P37" s="17" t="s">
        <v>24</v>
      </c>
      <c r="Q37" s="17" t="s">
        <v>25</v>
      </c>
    </row>
    <row r="38" spans="1:17" ht="32.25" customHeight="1">
      <c r="A38" s="38">
        <v>1</v>
      </c>
      <c r="B38" s="38" t="s">
        <v>6</v>
      </c>
      <c r="C38" s="5" t="s">
        <v>33</v>
      </c>
      <c r="D38" s="5"/>
      <c r="E38" s="5"/>
      <c r="F38" s="50" t="s">
        <v>184</v>
      </c>
      <c r="G38" s="51"/>
      <c r="H38" s="5"/>
      <c r="I38" s="5"/>
      <c r="J38" s="5"/>
      <c r="K38" s="5"/>
      <c r="L38" s="5"/>
      <c r="M38" s="5"/>
      <c r="N38" s="5"/>
      <c r="O38" s="5"/>
      <c r="P38" s="5">
        <f>SUM(F38,H38,J38,L38,N38)</f>
        <v>0</v>
      </c>
      <c r="Q38" s="5">
        <f>SUM(G38,I38,K38,M38,O38)</f>
        <v>0</v>
      </c>
    </row>
    <row r="39" spans="1:17" s="4" customFormat="1" ht="27" customHeight="1">
      <c r="A39" s="49"/>
      <c r="B39" s="49"/>
      <c r="C39" s="5" t="s">
        <v>34</v>
      </c>
      <c r="D39" s="5"/>
      <c r="E39" s="6">
        <v>0.4</v>
      </c>
      <c r="F39" s="52"/>
      <c r="G39" s="53"/>
      <c r="H39" s="5"/>
      <c r="I39" s="5"/>
      <c r="J39" s="5"/>
      <c r="K39" s="5"/>
      <c r="L39" s="5"/>
      <c r="M39" s="5"/>
      <c r="N39" s="5"/>
      <c r="O39" s="5"/>
      <c r="P39" s="5">
        <f t="shared" ref="P39:P61" si="4">SUM(F39,H39,J39,L39,N39)</f>
        <v>0</v>
      </c>
      <c r="Q39" s="5">
        <f t="shared" ref="Q39:Q61" si="5">SUM(G39,I39,K39,M39,O39)</f>
        <v>0</v>
      </c>
    </row>
    <row r="40" spans="1:17" ht="30" customHeight="1">
      <c r="A40" s="49"/>
      <c r="B40" s="49"/>
      <c r="C40" s="14" t="s">
        <v>86</v>
      </c>
      <c r="D40" s="14"/>
      <c r="E40" s="6">
        <v>0</v>
      </c>
      <c r="F40" s="52"/>
      <c r="G40" s="53"/>
      <c r="H40" s="5"/>
      <c r="I40" s="5"/>
      <c r="J40" s="5"/>
      <c r="K40" s="5"/>
      <c r="L40" s="5"/>
      <c r="M40" s="5"/>
      <c r="N40" s="5"/>
      <c r="O40" s="5"/>
      <c r="P40" s="5">
        <f t="shared" si="4"/>
        <v>0</v>
      </c>
      <c r="Q40" s="5">
        <f t="shared" si="5"/>
        <v>0</v>
      </c>
    </row>
    <row r="41" spans="1:17" ht="60" customHeight="1">
      <c r="A41" s="49"/>
      <c r="B41" s="49"/>
      <c r="C41" s="5" t="s">
        <v>35</v>
      </c>
      <c r="D41" s="5"/>
      <c r="E41" s="5" t="s">
        <v>82</v>
      </c>
      <c r="F41" s="52"/>
      <c r="G41" s="53"/>
      <c r="H41" s="5"/>
      <c r="I41" s="5"/>
      <c r="J41" s="5"/>
      <c r="K41" s="5"/>
      <c r="L41" s="5"/>
      <c r="M41" s="5"/>
      <c r="N41" s="5"/>
      <c r="O41" s="5"/>
      <c r="P41" s="5">
        <f t="shared" si="4"/>
        <v>0</v>
      </c>
      <c r="Q41" s="5">
        <f t="shared" si="5"/>
        <v>0</v>
      </c>
    </row>
    <row r="42" spans="1:17" s="4" customFormat="1" ht="63.75" customHeight="1">
      <c r="A42" s="39"/>
      <c r="B42" s="39"/>
      <c r="C42" s="5" t="s">
        <v>97</v>
      </c>
      <c r="D42" s="5"/>
      <c r="E42" s="5"/>
      <c r="F42" s="52"/>
      <c r="G42" s="53"/>
      <c r="H42" s="5"/>
      <c r="I42" s="5"/>
      <c r="J42" s="5"/>
      <c r="K42" s="5"/>
      <c r="L42" s="5"/>
      <c r="M42" s="5"/>
      <c r="N42" s="5"/>
      <c r="O42" s="5"/>
      <c r="P42" s="5">
        <f t="shared" si="4"/>
        <v>0</v>
      </c>
      <c r="Q42" s="5">
        <f t="shared" si="5"/>
        <v>0</v>
      </c>
    </row>
    <row r="43" spans="1:17" ht="30" customHeight="1">
      <c r="A43" s="38">
        <v>2</v>
      </c>
      <c r="B43" s="38" t="s">
        <v>7</v>
      </c>
      <c r="C43" s="5" t="s">
        <v>36</v>
      </c>
      <c r="D43" s="5"/>
      <c r="E43" s="5"/>
      <c r="F43" s="52"/>
      <c r="G43" s="53"/>
      <c r="H43" s="5"/>
      <c r="I43" s="5"/>
      <c r="J43" s="5"/>
      <c r="K43" s="5"/>
      <c r="L43" s="5"/>
      <c r="M43" s="5"/>
      <c r="N43" s="5"/>
      <c r="O43" s="5"/>
      <c r="P43" s="5">
        <f t="shared" si="4"/>
        <v>0</v>
      </c>
      <c r="Q43" s="5">
        <f t="shared" si="5"/>
        <v>0</v>
      </c>
    </row>
    <row r="44" spans="1:17" s="4" customFormat="1" ht="45" customHeight="1">
      <c r="A44" s="49"/>
      <c r="B44" s="49"/>
      <c r="C44" s="5" t="s">
        <v>37</v>
      </c>
      <c r="D44" s="5"/>
      <c r="E44" s="5" t="s">
        <v>83</v>
      </c>
      <c r="F44" s="52"/>
      <c r="G44" s="53"/>
      <c r="H44" s="5"/>
      <c r="I44" s="5"/>
      <c r="J44" s="5"/>
      <c r="K44" s="5"/>
      <c r="L44" s="5"/>
      <c r="M44" s="5"/>
      <c r="N44" s="5"/>
      <c r="O44" s="5"/>
      <c r="P44" s="5">
        <f t="shared" si="4"/>
        <v>0</v>
      </c>
      <c r="Q44" s="5">
        <f t="shared" si="5"/>
        <v>0</v>
      </c>
    </row>
    <row r="45" spans="1:17" ht="30" customHeight="1">
      <c r="A45" s="49"/>
      <c r="B45" s="49"/>
      <c r="C45" s="14" t="s">
        <v>87</v>
      </c>
      <c r="D45" s="12"/>
      <c r="E45" s="13"/>
      <c r="F45" s="52"/>
      <c r="G45" s="53"/>
      <c r="H45" s="5"/>
      <c r="I45" s="5"/>
      <c r="J45" s="5"/>
      <c r="K45" s="5"/>
      <c r="L45" s="5"/>
      <c r="M45" s="5"/>
      <c r="N45" s="5"/>
      <c r="O45" s="5"/>
      <c r="P45" s="5">
        <f t="shared" si="4"/>
        <v>0</v>
      </c>
      <c r="Q45" s="5">
        <f t="shared" si="5"/>
        <v>0</v>
      </c>
    </row>
    <row r="46" spans="1:17" ht="54" customHeight="1">
      <c r="A46" s="49"/>
      <c r="B46" s="49"/>
      <c r="C46" s="5" t="s">
        <v>38</v>
      </c>
      <c r="D46" s="5"/>
      <c r="E46" s="5"/>
      <c r="F46" s="52"/>
      <c r="G46" s="53"/>
      <c r="H46" s="5"/>
      <c r="I46" s="5"/>
      <c r="J46" s="5"/>
      <c r="K46" s="5"/>
      <c r="L46" s="5"/>
      <c r="M46" s="5"/>
      <c r="N46" s="5"/>
      <c r="O46" s="5"/>
      <c r="P46" s="5">
        <f t="shared" si="4"/>
        <v>0</v>
      </c>
      <c r="Q46" s="5">
        <f t="shared" si="5"/>
        <v>0</v>
      </c>
    </row>
    <row r="47" spans="1:17" s="4" customFormat="1" ht="63" customHeight="1">
      <c r="A47" s="39"/>
      <c r="B47" s="39"/>
      <c r="C47" s="5" t="s">
        <v>100</v>
      </c>
      <c r="D47" s="5"/>
      <c r="E47" s="5"/>
      <c r="F47" s="52"/>
      <c r="G47" s="53"/>
      <c r="H47" s="5"/>
      <c r="I47" s="5"/>
      <c r="J47" s="5"/>
      <c r="K47" s="5"/>
      <c r="L47" s="5"/>
      <c r="M47" s="5"/>
      <c r="N47" s="5"/>
      <c r="O47" s="5"/>
      <c r="P47" s="5">
        <f t="shared" si="4"/>
        <v>0</v>
      </c>
      <c r="Q47" s="5">
        <f t="shared" si="5"/>
        <v>0</v>
      </c>
    </row>
    <row r="48" spans="1:17" s="4" customFormat="1" ht="49.5" customHeight="1">
      <c r="A48" s="38">
        <v>3</v>
      </c>
      <c r="B48" s="38" t="s">
        <v>8</v>
      </c>
      <c r="C48" s="5" t="s">
        <v>84</v>
      </c>
      <c r="D48" s="5"/>
      <c r="E48" s="5"/>
      <c r="F48" s="52"/>
      <c r="G48" s="53"/>
      <c r="H48" s="5"/>
      <c r="I48" s="5"/>
      <c r="J48" s="5"/>
      <c r="K48" s="5"/>
      <c r="L48" s="5"/>
      <c r="M48" s="5"/>
      <c r="N48" s="5"/>
      <c r="O48" s="5"/>
      <c r="P48" s="5">
        <f t="shared" si="4"/>
        <v>0</v>
      </c>
      <c r="Q48" s="5">
        <f t="shared" si="5"/>
        <v>0</v>
      </c>
    </row>
    <row r="49" spans="1:17" ht="45" customHeight="1">
      <c r="A49" s="39"/>
      <c r="B49" s="39"/>
      <c r="C49" s="5" t="s">
        <v>85</v>
      </c>
      <c r="D49" s="5"/>
      <c r="E49" s="5"/>
      <c r="F49" s="52"/>
      <c r="G49" s="53"/>
      <c r="H49" s="5"/>
      <c r="I49" s="5"/>
      <c r="J49" s="5"/>
      <c r="K49" s="5"/>
      <c r="L49" s="5"/>
      <c r="M49" s="5"/>
      <c r="N49" s="5"/>
      <c r="O49" s="5"/>
      <c r="P49" s="5">
        <f t="shared" si="4"/>
        <v>0</v>
      </c>
      <c r="Q49" s="5">
        <f t="shared" si="5"/>
        <v>0</v>
      </c>
    </row>
    <row r="50" spans="1:17" s="4" customFormat="1" ht="33.75" customHeight="1">
      <c r="A50" s="38">
        <v>4</v>
      </c>
      <c r="B50" s="38" t="s">
        <v>9</v>
      </c>
      <c r="C50" s="5" t="s">
        <v>33</v>
      </c>
      <c r="D50" s="5"/>
      <c r="E50" s="5"/>
      <c r="F50" s="52"/>
      <c r="G50" s="53"/>
      <c r="H50" s="5"/>
      <c r="I50" s="5"/>
      <c r="J50" s="5"/>
      <c r="K50" s="5"/>
      <c r="L50" s="5"/>
      <c r="M50" s="5"/>
      <c r="N50" s="5"/>
      <c r="O50" s="5"/>
      <c r="P50" s="5">
        <f t="shared" si="4"/>
        <v>0</v>
      </c>
      <c r="Q50" s="5">
        <f t="shared" si="5"/>
        <v>0</v>
      </c>
    </row>
    <row r="51" spans="1:17" ht="60" customHeight="1">
      <c r="A51" s="39"/>
      <c r="B51" s="39"/>
      <c r="C51" s="5" t="s">
        <v>40</v>
      </c>
      <c r="D51" s="5"/>
      <c r="E51" s="5" t="s">
        <v>82</v>
      </c>
      <c r="F51" s="52"/>
      <c r="G51" s="53"/>
      <c r="H51" s="5"/>
      <c r="I51" s="5"/>
      <c r="J51" s="5"/>
      <c r="K51" s="5"/>
      <c r="L51" s="5"/>
      <c r="M51" s="5"/>
      <c r="N51" s="5"/>
      <c r="O51" s="5"/>
      <c r="P51" s="5">
        <f t="shared" si="4"/>
        <v>0</v>
      </c>
      <c r="Q51" s="5">
        <f t="shared" si="5"/>
        <v>0</v>
      </c>
    </row>
    <row r="52" spans="1:17" ht="30" customHeight="1">
      <c r="A52" s="38">
        <v>5</v>
      </c>
      <c r="B52" s="38" t="s">
        <v>10</v>
      </c>
      <c r="C52" s="5" t="s">
        <v>41</v>
      </c>
      <c r="D52" s="5"/>
      <c r="E52" s="5"/>
      <c r="F52" s="52"/>
      <c r="G52" s="53"/>
      <c r="H52" s="5"/>
      <c r="I52" s="5"/>
      <c r="J52" s="5"/>
      <c r="K52" s="5"/>
      <c r="L52" s="5"/>
      <c r="M52" s="5"/>
      <c r="N52" s="5"/>
      <c r="O52" s="5"/>
      <c r="P52" s="5">
        <f t="shared" si="4"/>
        <v>0</v>
      </c>
      <c r="Q52" s="5">
        <f t="shared" si="5"/>
        <v>0</v>
      </c>
    </row>
    <row r="53" spans="1:17" ht="60" customHeight="1">
      <c r="A53" s="49"/>
      <c r="B53" s="49"/>
      <c r="C53" s="5" t="s">
        <v>42</v>
      </c>
      <c r="D53" s="5"/>
      <c r="E53" s="5" t="s">
        <v>90</v>
      </c>
      <c r="F53" s="52"/>
      <c r="G53" s="53"/>
      <c r="H53" s="5"/>
      <c r="I53" s="5"/>
      <c r="J53" s="5"/>
      <c r="K53" s="5"/>
      <c r="L53" s="5"/>
      <c r="M53" s="5"/>
      <c r="N53" s="5"/>
      <c r="O53" s="5"/>
      <c r="P53" s="5">
        <f t="shared" si="4"/>
        <v>0</v>
      </c>
      <c r="Q53" s="5">
        <f t="shared" si="5"/>
        <v>0</v>
      </c>
    </row>
    <row r="54" spans="1:17" ht="60" customHeight="1">
      <c r="A54" s="49"/>
      <c r="B54" s="49"/>
      <c r="C54" s="5" t="s">
        <v>43</v>
      </c>
      <c r="D54" s="5"/>
      <c r="E54" s="5" t="s">
        <v>89</v>
      </c>
      <c r="F54" s="52"/>
      <c r="G54" s="53"/>
      <c r="H54" s="5"/>
      <c r="I54" s="5"/>
      <c r="J54" s="5"/>
      <c r="K54" s="5"/>
      <c r="L54" s="5"/>
      <c r="M54" s="5"/>
      <c r="N54" s="5"/>
      <c r="O54" s="5"/>
      <c r="P54" s="5">
        <f t="shared" si="4"/>
        <v>0</v>
      </c>
      <c r="Q54" s="5">
        <f t="shared" si="5"/>
        <v>0</v>
      </c>
    </row>
    <row r="55" spans="1:17" ht="60" customHeight="1">
      <c r="A55" s="49"/>
      <c r="B55" s="49"/>
      <c r="C55" s="5" t="s">
        <v>44</v>
      </c>
      <c r="D55" s="5"/>
      <c r="E55" s="5" t="s">
        <v>90</v>
      </c>
      <c r="F55" s="52"/>
      <c r="G55" s="53"/>
      <c r="H55" s="5"/>
      <c r="I55" s="5"/>
      <c r="J55" s="5"/>
      <c r="K55" s="5"/>
      <c r="L55" s="5"/>
      <c r="M55" s="5"/>
      <c r="N55" s="5"/>
      <c r="O55" s="5"/>
      <c r="P55" s="5">
        <f t="shared" si="4"/>
        <v>0</v>
      </c>
      <c r="Q55" s="5">
        <f t="shared" si="5"/>
        <v>0</v>
      </c>
    </row>
    <row r="56" spans="1:17" ht="45" customHeight="1">
      <c r="A56" s="39"/>
      <c r="B56" s="39"/>
      <c r="C56" s="5" t="s">
        <v>45</v>
      </c>
      <c r="D56" s="5"/>
      <c r="E56" s="5"/>
      <c r="F56" s="52"/>
      <c r="G56" s="53"/>
      <c r="H56" s="5"/>
      <c r="I56" s="5"/>
      <c r="J56" s="5"/>
      <c r="K56" s="5"/>
      <c r="L56" s="5"/>
      <c r="M56" s="5"/>
      <c r="N56" s="5"/>
      <c r="O56" s="5"/>
      <c r="P56" s="5">
        <f t="shared" si="4"/>
        <v>0</v>
      </c>
      <c r="Q56" s="5">
        <f t="shared" si="5"/>
        <v>0</v>
      </c>
    </row>
    <row r="57" spans="1:17" ht="42.75" customHeight="1">
      <c r="A57" s="38">
        <v>6</v>
      </c>
      <c r="B57" s="38" t="s">
        <v>11</v>
      </c>
      <c r="C57" s="5" t="s">
        <v>46</v>
      </c>
      <c r="D57" s="5"/>
      <c r="E57" s="5"/>
      <c r="F57" s="52"/>
      <c r="G57" s="53"/>
      <c r="H57" s="5"/>
      <c r="I57" s="5"/>
      <c r="J57" s="5"/>
      <c r="K57" s="5"/>
      <c r="L57" s="5"/>
      <c r="M57" s="5"/>
      <c r="N57" s="5"/>
      <c r="O57" s="5"/>
      <c r="P57" s="5">
        <f t="shared" si="4"/>
        <v>0</v>
      </c>
      <c r="Q57" s="5">
        <f t="shared" si="5"/>
        <v>0</v>
      </c>
    </row>
    <row r="58" spans="1:17" ht="30" customHeight="1">
      <c r="A58" s="49"/>
      <c r="B58" s="49"/>
      <c r="C58" s="5" t="s">
        <v>47</v>
      </c>
      <c r="D58" s="5"/>
      <c r="E58" s="5" t="s">
        <v>91</v>
      </c>
      <c r="F58" s="52"/>
      <c r="G58" s="53"/>
      <c r="H58" s="5"/>
      <c r="I58" s="5"/>
      <c r="J58" s="5"/>
      <c r="K58" s="5"/>
      <c r="L58" s="5"/>
      <c r="M58" s="5"/>
      <c r="N58" s="5"/>
      <c r="O58" s="5"/>
      <c r="P58" s="5">
        <f t="shared" si="4"/>
        <v>0</v>
      </c>
      <c r="Q58" s="5">
        <f t="shared" si="5"/>
        <v>0</v>
      </c>
    </row>
    <row r="59" spans="1:17" ht="60" customHeight="1">
      <c r="A59" s="49"/>
      <c r="B59" s="49"/>
      <c r="C59" s="5" t="s">
        <v>48</v>
      </c>
      <c r="D59" s="5"/>
      <c r="E59" s="5" t="s">
        <v>91</v>
      </c>
      <c r="F59" s="52"/>
      <c r="G59" s="53"/>
      <c r="H59" s="5"/>
      <c r="I59" s="5"/>
      <c r="J59" s="5"/>
      <c r="K59" s="5"/>
      <c r="L59" s="5"/>
      <c r="M59" s="5"/>
      <c r="N59" s="5"/>
      <c r="O59" s="5"/>
      <c r="P59" s="5">
        <f t="shared" si="4"/>
        <v>0</v>
      </c>
      <c r="Q59" s="5">
        <f t="shared" si="5"/>
        <v>0</v>
      </c>
    </row>
    <row r="60" spans="1:17" ht="50.25" customHeight="1">
      <c r="A60" s="49"/>
      <c r="B60" s="49"/>
      <c r="C60" s="5" t="s">
        <v>49</v>
      </c>
      <c r="D60" s="5"/>
      <c r="E60" s="5"/>
      <c r="F60" s="52"/>
      <c r="G60" s="53"/>
      <c r="H60" s="5"/>
      <c r="I60" s="5"/>
      <c r="J60" s="5"/>
      <c r="K60" s="5"/>
      <c r="L60" s="5"/>
      <c r="M60" s="5"/>
      <c r="N60" s="5"/>
      <c r="O60" s="5"/>
      <c r="P60" s="5">
        <f t="shared" si="4"/>
        <v>0</v>
      </c>
      <c r="Q60" s="5">
        <f t="shared" si="5"/>
        <v>0</v>
      </c>
    </row>
    <row r="61" spans="1:17" ht="45" customHeight="1">
      <c r="A61" s="39"/>
      <c r="B61" s="39"/>
      <c r="C61" s="5" t="s">
        <v>50</v>
      </c>
      <c r="D61" s="5"/>
      <c r="E61" s="5"/>
      <c r="F61" s="52"/>
      <c r="G61" s="53"/>
      <c r="H61" s="5"/>
      <c r="I61" s="5"/>
      <c r="J61" s="5"/>
      <c r="K61" s="5"/>
      <c r="L61" s="5"/>
      <c r="M61" s="5"/>
      <c r="N61" s="5"/>
      <c r="O61" s="5"/>
      <c r="P61" s="5">
        <f t="shared" si="4"/>
        <v>0</v>
      </c>
      <c r="Q61" s="5">
        <f t="shared" si="5"/>
        <v>0</v>
      </c>
    </row>
    <row r="62" spans="1:17" s="4" customFormat="1" ht="45" customHeight="1">
      <c r="A62" s="5">
        <v>7</v>
      </c>
      <c r="B62" s="5" t="s">
        <v>12</v>
      </c>
      <c r="C62" s="5" t="s">
        <v>51</v>
      </c>
      <c r="D62" s="6">
        <v>0</v>
      </c>
      <c r="E62" s="5"/>
      <c r="F62" s="52"/>
      <c r="G62" s="53"/>
      <c r="H62" s="5"/>
      <c r="I62" s="5"/>
      <c r="J62" s="5"/>
      <c r="K62" s="5"/>
      <c r="L62" s="5"/>
      <c r="M62" s="5"/>
      <c r="N62" s="5"/>
      <c r="O62" s="5"/>
      <c r="P62" s="5">
        <f>SUM(F62,H62,J62,L62,N62)</f>
        <v>0</v>
      </c>
      <c r="Q62" s="5">
        <f>SUM(G62,I62,K62,M62,O62)</f>
        <v>0</v>
      </c>
    </row>
    <row r="63" spans="1:17" ht="67.5" customHeight="1">
      <c r="A63" s="5">
        <v>8</v>
      </c>
      <c r="B63" s="5" t="s">
        <v>185</v>
      </c>
      <c r="C63" s="5" t="s">
        <v>51</v>
      </c>
      <c r="D63" s="9">
        <v>7</v>
      </c>
      <c r="E63" s="5"/>
      <c r="F63" s="54"/>
      <c r="G63" s="55"/>
      <c r="H63" s="5"/>
      <c r="I63" s="5"/>
      <c r="J63" s="5"/>
      <c r="K63" s="5"/>
      <c r="L63" s="5"/>
      <c r="M63" s="5"/>
      <c r="N63" s="5"/>
      <c r="O63" s="5"/>
      <c r="P63" s="5">
        <f>SUM(F63,H63,J63,L63,N63)</f>
        <v>0</v>
      </c>
      <c r="Q63" s="5">
        <f>SUM(G63,I63,K63,M63,O63)</f>
        <v>0</v>
      </c>
    </row>
  </sheetData>
  <mergeCells count="77">
    <mergeCell ref="F38:G63"/>
    <mergeCell ref="D12:D14"/>
    <mergeCell ref="D35:D37"/>
    <mergeCell ref="D2:D4"/>
    <mergeCell ref="A6:A7"/>
    <mergeCell ref="B6:B7"/>
    <mergeCell ref="A35:A37"/>
    <mergeCell ref="B35:B37"/>
    <mergeCell ref="A12:A14"/>
    <mergeCell ref="B12:B14"/>
    <mergeCell ref="B15:B18"/>
    <mergeCell ref="A15:A18"/>
    <mergeCell ref="A19:A21"/>
    <mergeCell ref="B19:B21"/>
    <mergeCell ref="E35:E37"/>
    <mergeCell ref="F5:G11"/>
    <mergeCell ref="P13:Q13"/>
    <mergeCell ref="P35:Q35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N3:O3"/>
    <mergeCell ref="P3:Q3"/>
    <mergeCell ref="C12:C14"/>
    <mergeCell ref="C35:C37"/>
    <mergeCell ref="E12:E14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A33:A34"/>
    <mergeCell ref="P2:Q2"/>
    <mergeCell ref="A1:Q1"/>
    <mergeCell ref="A2:A4"/>
    <mergeCell ref="B2:B4"/>
    <mergeCell ref="C2:C4"/>
    <mergeCell ref="E2:E4"/>
    <mergeCell ref="F3:G3"/>
    <mergeCell ref="H3:I3"/>
    <mergeCell ref="J3:K3"/>
    <mergeCell ref="L3:M3"/>
    <mergeCell ref="F2:G2"/>
    <mergeCell ref="H2:I2"/>
    <mergeCell ref="J2:K2"/>
    <mergeCell ref="L2:M2"/>
    <mergeCell ref="N2:O2"/>
    <mergeCell ref="B33:B34"/>
    <mergeCell ref="F15:G34"/>
    <mergeCell ref="B57:B61"/>
    <mergeCell ref="A57:A61"/>
    <mergeCell ref="A52:A56"/>
    <mergeCell ref="B52:B56"/>
    <mergeCell ref="B48:B49"/>
    <mergeCell ref="A48:A49"/>
    <mergeCell ref="A50:A51"/>
    <mergeCell ref="B50:B51"/>
    <mergeCell ref="B43:B47"/>
    <mergeCell ref="A43:A47"/>
    <mergeCell ref="B38:B42"/>
    <mergeCell ref="A38:A42"/>
    <mergeCell ref="B25:B28"/>
    <mergeCell ref="A25:A28"/>
  </mergeCells>
  <printOptions horizontalCentered="1" verticalCentered="1"/>
  <pageMargins left="0.26" right="0.70866141732283472" top="0.74" bottom="1.08" header="0.92" footer="0.56999999999999995"/>
  <pageSetup paperSize="5" scale="7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K4" activePane="bottomRight" state="frozen"/>
      <selection pane="topRight" activeCell="E1" sqref="E1"/>
      <selection pane="bottomLeft" activeCell="A4" sqref="A4"/>
      <selection pane="bottomRight" activeCell="Q12" sqref="Q12"/>
    </sheetView>
  </sheetViews>
  <sheetFormatPr baseColWidth="10" defaultRowHeight="15"/>
  <cols>
    <col min="1" max="1" width="5.85546875" style="4" customWidth="1"/>
    <col min="2" max="2" width="24.42578125" style="4" customWidth="1"/>
    <col min="3" max="3" width="22.140625" style="4" customWidth="1"/>
    <col min="4" max="4" width="17.85546875" customWidth="1"/>
    <col min="6" max="6" width="14" customWidth="1"/>
    <col min="8" max="8" width="14.85546875" customWidth="1"/>
    <col min="10" max="10" width="14.7109375" customWidth="1"/>
    <col min="12" max="12" width="18.140625" customWidth="1"/>
    <col min="13" max="13" width="29.5703125" customWidth="1"/>
    <col min="14" max="14" width="14" customWidth="1"/>
    <col min="15" max="15" width="26.5703125" customWidth="1"/>
    <col min="16" max="16" width="14.7109375" customWidth="1"/>
  </cols>
  <sheetData>
    <row r="1" spans="1:16" ht="15.75" customHeight="1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2" hidden="1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56</v>
      </c>
      <c r="P2" s="57"/>
    </row>
    <row r="3" spans="1:16" ht="75.75" hidden="1" customHeight="1">
      <c r="A3" s="62"/>
      <c r="B3" s="62"/>
      <c r="C3" s="62"/>
      <c r="D3" s="62"/>
      <c r="E3" s="56" t="s">
        <v>118</v>
      </c>
      <c r="F3" s="57"/>
      <c r="G3" s="56" t="s">
        <v>119</v>
      </c>
      <c r="H3" s="57"/>
      <c r="I3" s="56" t="s">
        <v>120</v>
      </c>
      <c r="J3" s="57"/>
      <c r="K3" s="56" t="s">
        <v>122</v>
      </c>
      <c r="L3" s="57"/>
      <c r="M3" s="56" t="s">
        <v>121</v>
      </c>
      <c r="N3" s="57"/>
      <c r="O3" s="56" t="s">
        <v>123</v>
      </c>
      <c r="P3" s="57"/>
    </row>
    <row r="4" spans="1:16" ht="43.5" hidden="1" customHeight="1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hidden="1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43.5" hidden="1" customHeight="1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 hidden="1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58.5" hidden="1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36" hidden="1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 hidden="1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80.25" hidden="1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45.7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56</v>
      </c>
      <c r="P12" s="68"/>
    </row>
    <row r="13" spans="1:16" ht="16.5" customHeight="1">
      <c r="A13" s="36"/>
      <c r="B13" s="36"/>
      <c r="C13" s="36"/>
      <c r="D13" s="36"/>
      <c r="E13" s="67" t="s">
        <v>118</v>
      </c>
      <c r="F13" s="68"/>
      <c r="G13" s="67" t="s">
        <v>119</v>
      </c>
      <c r="H13" s="68"/>
      <c r="I13" s="67" t="s">
        <v>120</v>
      </c>
      <c r="J13" s="68"/>
      <c r="K13" s="67" t="s">
        <v>122</v>
      </c>
      <c r="L13" s="68"/>
      <c r="M13" s="67" t="s">
        <v>121</v>
      </c>
      <c r="N13" s="68"/>
      <c r="O13" s="67" t="s">
        <v>123</v>
      </c>
      <c r="P13" s="68"/>
    </row>
    <row r="14" spans="1:16" ht="60" customHeight="1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60" customHeight="1">
      <c r="A15" s="38">
        <v>1</v>
      </c>
      <c r="B15" s="38" t="s">
        <v>1</v>
      </c>
      <c r="C15" s="5" t="s">
        <v>26</v>
      </c>
      <c r="D15" s="5">
        <v>53</v>
      </c>
      <c r="E15" s="5">
        <v>0</v>
      </c>
      <c r="F15" s="5">
        <v>0</v>
      </c>
      <c r="G15" s="5">
        <v>8</v>
      </c>
      <c r="H15" s="5">
        <v>40</v>
      </c>
      <c r="I15" s="5">
        <v>16</v>
      </c>
      <c r="J15" s="5">
        <v>80</v>
      </c>
      <c r="K15" s="5">
        <v>4</v>
      </c>
      <c r="L15" s="5">
        <v>20</v>
      </c>
      <c r="M15" s="5">
        <v>12</v>
      </c>
      <c r="N15" s="5">
        <v>60</v>
      </c>
      <c r="O15" s="11">
        <f t="shared" ref="O15:P31" si="1">SUM(E15,G15,I15,K15,M15)</f>
        <v>40</v>
      </c>
      <c r="P15" s="11">
        <f t="shared" si="1"/>
        <v>200</v>
      </c>
    </row>
    <row r="16" spans="1:16" s="4" customFormat="1" ht="60" customHeight="1">
      <c r="A16" s="49"/>
      <c r="B16" s="49"/>
      <c r="C16" s="5" t="s">
        <v>67</v>
      </c>
      <c r="D16" s="5">
        <v>53</v>
      </c>
      <c r="E16" s="5">
        <v>0</v>
      </c>
      <c r="F16" s="5">
        <v>0</v>
      </c>
      <c r="G16" s="5">
        <v>8</v>
      </c>
      <c r="H16" s="5">
        <v>40</v>
      </c>
      <c r="I16" s="5">
        <v>16</v>
      </c>
      <c r="J16" s="5">
        <v>80</v>
      </c>
      <c r="K16" s="5">
        <v>4</v>
      </c>
      <c r="L16" s="5">
        <v>20</v>
      </c>
      <c r="M16" s="5">
        <v>12</v>
      </c>
      <c r="N16" s="5">
        <v>60</v>
      </c>
      <c r="O16" s="11">
        <f t="shared" si="1"/>
        <v>40</v>
      </c>
      <c r="P16" s="11">
        <f t="shared" si="1"/>
        <v>200</v>
      </c>
    </row>
    <row r="17" spans="1:16" ht="60" customHeight="1">
      <c r="A17" s="49"/>
      <c r="B17" s="49"/>
      <c r="C17" s="5" t="s">
        <v>27</v>
      </c>
      <c r="D17" s="5"/>
      <c r="E17" s="20">
        <v>0</v>
      </c>
      <c r="F17" s="20">
        <v>0</v>
      </c>
      <c r="G17" s="20">
        <v>87</v>
      </c>
      <c r="H17" s="20">
        <v>0</v>
      </c>
      <c r="I17" s="20">
        <v>132</v>
      </c>
      <c r="J17" s="20">
        <v>0</v>
      </c>
      <c r="K17" s="20">
        <v>18</v>
      </c>
      <c r="L17" s="20">
        <v>0</v>
      </c>
      <c r="M17" s="20">
        <v>28</v>
      </c>
      <c r="N17" s="5">
        <v>0</v>
      </c>
      <c r="O17" s="11">
        <f t="shared" si="1"/>
        <v>265</v>
      </c>
      <c r="P17" s="11">
        <f t="shared" si="1"/>
        <v>0</v>
      </c>
    </row>
    <row r="18" spans="1:16" ht="33">
      <c r="A18" s="39"/>
      <c r="B18" s="39"/>
      <c r="C18" s="5" t="s">
        <v>28</v>
      </c>
      <c r="D18" s="5" t="s">
        <v>81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176</v>
      </c>
      <c r="L18" s="20">
        <v>0</v>
      </c>
      <c r="M18" s="20">
        <v>0</v>
      </c>
      <c r="N18" s="5">
        <v>0</v>
      </c>
      <c r="O18" s="11">
        <f t="shared" si="1"/>
        <v>176</v>
      </c>
      <c r="P18" s="11">
        <f t="shared" si="1"/>
        <v>0</v>
      </c>
    </row>
    <row r="19" spans="1:16" ht="66" customHeight="1">
      <c r="A19" s="38">
        <v>2</v>
      </c>
      <c r="B19" s="38" t="s">
        <v>2</v>
      </c>
      <c r="C19" s="5" t="s">
        <v>111</v>
      </c>
      <c r="D19" s="5"/>
      <c r="E19" s="5">
        <v>0</v>
      </c>
      <c r="F19" s="5">
        <v>0</v>
      </c>
      <c r="G19" s="5">
        <v>0</v>
      </c>
      <c r="H19" s="5">
        <v>0</v>
      </c>
      <c r="I19" s="20">
        <v>0</v>
      </c>
      <c r="J19" s="20">
        <v>0</v>
      </c>
      <c r="K19" s="20">
        <v>3</v>
      </c>
      <c r="L19" s="20">
        <v>477</v>
      </c>
      <c r="M19" s="20">
        <v>10</v>
      </c>
      <c r="N19" s="20">
        <v>387</v>
      </c>
      <c r="O19" s="11">
        <f t="shared" si="1"/>
        <v>13</v>
      </c>
      <c r="P19" s="11">
        <f t="shared" si="1"/>
        <v>864</v>
      </c>
    </row>
    <row r="20" spans="1:16" ht="33">
      <c r="A20" s="49"/>
      <c r="B20" s="49"/>
      <c r="C20" s="5" t="s">
        <v>101</v>
      </c>
      <c r="D20" s="5"/>
      <c r="E20" s="5">
        <v>0</v>
      </c>
      <c r="F20" s="5">
        <v>0</v>
      </c>
      <c r="G20" s="5">
        <v>560</v>
      </c>
      <c r="H20" s="5">
        <v>895</v>
      </c>
      <c r="I20" s="5">
        <v>700</v>
      </c>
      <c r="J20" s="5">
        <v>1524</v>
      </c>
      <c r="K20" s="5">
        <v>560</v>
      </c>
      <c r="L20" s="5">
        <v>912</v>
      </c>
      <c r="M20" s="5">
        <v>770</v>
      </c>
      <c r="N20" s="5">
        <v>1642</v>
      </c>
      <c r="O20" s="11">
        <f t="shared" si="1"/>
        <v>2590</v>
      </c>
      <c r="P20" s="11">
        <f t="shared" si="1"/>
        <v>4973</v>
      </c>
    </row>
    <row r="21" spans="1:16" ht="33">
      <c r="A21" s="39"/>
      <c r="B21" s="39"/>
      <c r="C21" s="5" t="s">
        <v>29</v>
      </c>
      <c r="D21" s="5">
        <v>4</v>
      </c>
      <c r="E21" s="5">
        <v>0</v>
      </c>
      <c r="F21" s="5">
        <v>0</v>
      </c>
      <c r="G21" s="5">
        <v>4</v>
      </c>
      <c r="H21" s="5">
        <v>895</v>
      </c>
      <c r="I21" s="5">
        <v>6</v>
      </c>
      <c r="J21" s="5">
        <v>628</v>
      </c>
      <c r="K21" s="5">
        <v>4</v>
      </c>
      <c r="L21" s="5">
        <v>912</v>
      </c>
      <c r="M21" s="5">
        <v>6</v>
      </c>
      <c r="N21" s="5">
        <v>1642</v>
      </c>
      <c r="O21" s="11">
        <f t="shared" si="1"/>
        <v>20</v>
      </c>
      <c r="P21" s="11">
        <f t="shared" si="1"/>
        <v>4077</v>
      </c>
    </row>
    <row r="22" spans="1:16" ht="32.25" customHeight="1">
      <c r="A22" s="5">
        <v>3</v>
      </c>
      <c r="B22" s="5" t="s">
        <v>3</v>
      </c>
      <c r="C22" s="5" t="s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1"/>
        <v>0</v>
      </c>
      <c r="P22" s="5">
        <f t="shared" si="1"/>
        <v>0</v>
      </c>
    </row>
    <row r="23" spans="1:16" s="4" customFormat="1" ht="32.25" customHeight="1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1"/>
        <v>0</v>
      </c>
      <c r="P23" s="5">
        <f t="shared" si="1"/>
        <v>0</v>
      </c>
    </row>
    <row r="24" spans="1:16" s="4" customFormat="1" ht="32.25" customHeight="1">
      <c r="A24" s="5">
        <v>6</v>
      </c>
      <c r="B24" s="5" t="s">
        <v>75</v>
      </c>
      <c r="C24" s="5" t="s">
        <v>31</v>
      </c>
      <c r="D24" s="5">
        <v>25</v>
      </c>
      <c r="E24" s="5">
        <v>0</v>
      </c>
      <c r="F24" s="5">
        <v>0</v>
      </c>
      <c r="G24" s="5">
        <v>4</v>
      </c>
      <c r="H24" s="5">
        <v>895</v>
      </c>
      <c r="I24" s="5">
        <v>2</v>
      </c>
      <c r="J24" s="5">
        <v>265</v>
      </c>
      <c r="K24" s="5">
        <v>2</v>
      </c>
      <c r="L24" s="5">
        <v>435</v>
      </c>
      <c r="M24" s="5">
        <v>4</v>
      </c>
      <c r="N24" s="5">
        <v>884</v>
      </c>
      <c r="O24" s="5">
        <f t="shared" si="1"/>
        <v>12</v>
      </c>
      <c r="P24" s="5">
        <f t="shared" si="1"/>
        <v>2479</v>
      </c>
    </row>
    <row r="25" spans="1:16" ht="46.5" customHeight="1">
      <c r="A25" s="38">
        <v>7</v>
      </c>
      <c r="B25" s="38" t="s">
        <v>76</v>
      </c>
      <c r="C25" s="5" t="s">
        <v>31</v>
      </c>
      <c r="D25" s="5">
        <v>25</v>
      </c>
      <c r="E25" s="5">
        <v>0</v>
      </c>
      <c r="F25" s="5">
        <v>0</v>
      </c>
      <c r="G25" s="5">
        <v>2</v>
      </c>
      <c r="H25" s="5">
        <v>635</v>
      </c>
      <c r="I25" s="5">
        <v>6</v>
      </c>
      <c r="J25" s="5">
        <v>628</v>
      </c>
      <c r="K25" s="5">
        <v>4</v>
      </c>
      <c r="L25" s="5">
        <v>912</v>
      </c>
      <c r="M25" s="5">
        <v>6</v>
      </c>
      <c r="N25" s="5">
        <v>1642</v>
      </c>
      <c r="O25" s="5">
        <f t="shared" si="1"/>
        <v>18</v>
      </c>
      <c r="P25" s="5">
        <f t="shared" si="1"/>
        <v>3817</v>
      </c>
    </row>
    <row r="26" spans="1:16" ht="33">
      <c r="A26" s="49"/>
      <c r="B26" s="49"/>
      <c r="C26" s="5" t="s">
        <v>98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>
        <v>0</v>
      </c>
      <c r="F27" s="5">
        <v>0</v>
      </c>
      <c r="G27" s="5">
        <v>0</v>
      </c>
      <c r="H27" s="5">
        <v>0</v>
      </c>
      <c r="I27" s="20">
        <v>13</v>
      </c>
      <c r="J27" s="20">
        <v>52</v>
      </c>
      <c r="K27" s="20">
        <v>47</v>
      </c>
      <c r="L27" s="20">
        <v>188</v>
      </c>
      <c r="M27" s="20">
        <v>1</v>
      </c>
      <c r="N27" s="20">
        <v>4</v>
      </c>
      <c r="O27" s="5">
        <f t="shared" si="1"/>
        <v>61</v>
      </c>
      <c r="P27" s="5">
        <f t="shared" si="1"/>
        <v>244</v>
      </c>
    </row>
    <row r="28" spans="1:16" ht="16.5">
      <c r="A28" s="39"/>
      <c r="B28" s="39"/>
      <c r="C28" s="14" t="s">
        <v>99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>
        <v>0</v>
      </c>
      <c r="F29" s="5">
        <v>0</v>
      </c>
      <c r="G29" s="5">
        <v>4</v>
      </c>
      <c r="H29" s="5">
        <v>895</v>
      </c>
      <c r="I29" s="5">
        <v>6</v>
      </c>
      <c r="J29" s="5">
        <v>628</v>
      </c>
      <c r="K29" s="5">
        <v>4</v>
      </c>
      <c r="L29" s="5">
        <v>912</v>
      </c>
      <c r="M29" s="5">
        <v>6</v>
      </c>
      <c r="N29" s="5">
        <v>1642</v>
      </c>
      <c r="O29" s="5">
        <f t="shared" si="1"/>
        <v>20</v>
      </c>
      <c r="P29" s="5">
        <f t="shared" si="1"/>
        <v>4077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1"/>
        <v>0</v>
      </c>
      <c r="P30" s="5">
        <f t="shared" si="1"/>
        <v>0</v>
      </c>
    </row>
    <row r="31" spans="1:16" ht="7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1"/>
        <v>0</v>
      </c>
      <c r="P31" s="5">
        <f t="shared" si="1"/>
        <v>0</v>
      </c>
    </row>
    <row r="32" spans="1:16" ht="1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 customHeight="1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>
        <v>0</v>
      </c>
      <c r="F34" s="5">
        <v>0</v>
      </c>
      <c r="G34" s="5">
        <v>2</v>
      </c>
      <c r="H34" s="5">
        <v>40</v>
      </c>
      <c r="I34" s="5">
        <v>0</v>
      </c>
      <c r="J34" s="5">
        <v>0</v>
      </c>
      <c r="K34" s="5">
        <v>3</v>
      </c>
      <c r="L34" s="5">
        <v>60</v>
      </c>
      <c r="M34" s="5">
        <v>0</v>
      </c>
      <c r="N34" s="5">
        <v>0</v>
      </c>
      <c r="O34" s="5">
        <f t="shared" si="2"/>
        <v>5</v>
      </c>
      <c r="P34" s="5">
        <f t="shared" si="2"/>
        <v>100</v>
      </c>
    </row>
    <row r="35" spans="1:16" ht="16.5" customHeight="1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56</v>
      </c>
      <c r="P35" s="70"/>
    </row>
    <row r="36" spans="1:16" ht="16.5" customHeight="1">
      <c r="A36" s="65"/>
      <c r="B36" s="65"/>
      <c r="C36" s="65"/>
      <c r="D36" s="65"/>
      <c r="E36" s="69" t="s">
        <v>118</v>
      </c>
      <c r="F36" s="70"/>
      <c r="G36" s="69" t="s">
        <v>119</v>
      </c>
      <c r="H36" s="70"/>
      <c r="I36" s="69" t="s">
        <v>120</v>
      </c>
      <c r="J36" s="70"/>
      <c r="K36" s="69" t="s">
        <v>122</v>
      </c>
      <c r="L36" s="70"/>
      <c r="M36" s="69" t="s">
        <v>121</v>
      </c>
      <c r="N36" s="70"/>
      <c r="O36" s="69" t="s">
        <v>123</v>
      </c>
      <c r="P36" s="70"/>
    </row>
    <row r="37" spans="1:16" ht="30" customHeight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75" customHeight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48" customHeight="1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66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45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3.5" customHeight="1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60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56.25" customHeight="1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45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44.25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0" customHeight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6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57" customHeight="1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45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 customHeight="1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49.5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A6:A7"/>
    <mergeCell ref="B6:B7"/>
    <mergeCell ref="A2:A4"/>
    <mergeCell ref="B2:B4"/>
    <mergeCell ref="C2:C4"/>
    <mergeCell ref="A33:A34"/>
    <mergeCell ref="B33:B34"/>
    <mergeCell ref="A35:A37"/>
    <mergeCell ref="B35:B37"/>
    <mergeCell ref="A12:A14"/>
    <mergeCell ref="B12:B14"/>
    <mergeCell ref="A15:A18"/>
    <mergeCell ref="B15:B18"/>
    <mergeCell ref="A19:A21"/>
    <mergeCell ref="B19:B21"/>
    <mergeCell ref="A25:A28"/>
    <mergeCell ref="B25:B28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M12:N12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C35:C37"/>
    <mergeCell ref="D35:D37"/>
    <mergeCell ref="E35:F35"/>
    <mergeCell ref="G35:H35"/>
    <mergeCell ref="K12:L12"/>
    <mergeCell ref="C12:C14"/>
    <mergeCell ref="D12:D14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15748031496062992" right="0.88" top="0.74803149606299213" bottom="0.74803149606299213" header="0.31496062992125984" footer="0.31496062992125984"/>
  <pageSetup paperSize="5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opLeftCell="B1" workbookViewId="0">
      <pane xSplit="2" ySplit="3" topLeftCell="D29" activePane="bottomRight" state="frozen"/>
      <selection activeCell="B1" sqref="B1"/>
      <selection pane="topRight" activeCell="E1" sqref="E1"/>
      <selection pane="bottomLeft" activeCell="B4" sqref="B4"/>
      <selection pane="bottomRight" activeCell="D11" sqref="D11"/>
    </sheetView>
  </sheetViews>
  <sheetFormatPr baseColWidth="10" defaultRowHeight="15"/>
  <cols>
    <col min="2" max="2" width="25.42578125" customWidth="1"/>
    <col min="3" max="3" width="20.28515625" customWidth="1"/>
    <col min="4" max="4" width="19.140625" style="4" customWidth="1"/>
    <col min="6" max="6" width="15.7109375" customWidth="1"/>
    <col min="8" max="8" width="14.5703125" customWidth="1"/>
    <col min="10" max="10" width="16.140625" customWidth="1"/>
    <col min="12" max="12" width="17" customWidth="1"/>
    <col min="13" max="13" width="22.42578125" customWidth="1"/>
    <col min="14" max="14" width="16.42578125" customWidth="1"/>
    <col min="16" max="16" width="15.425781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57</v>
      </c>
      <c r="P2" s="57"/>
    </row>
    <row r="3" spans="1:16" ht="113.25" customHeight="1">
      <c r="A3" s="62"/>
      <c r="B3" s="62"/>
      <c r="C3" s="62"/>
      <c r="D3" s="62"/>
      <c r="E3" s="56" t="s">
        <v>124</v>
      </c>
      <c r="F3" s="57"/>
      <c r="G3" s="56" t="s">
        <v>125</v>
      </c>
      <c r="H3" s="57"/>
      <c r="I3" s="56" t="s">
        <v>126</v>
      </c>
      <c r="J3" s="57"/>
      <c r="K3" s="56" t="s">
        <v>127</v>
      </c>
      <c r="L3" s="57"/>
      <c r="M3" s="56" t="s">
        <v>128</v>
      </c>
      <c r="N3" s="57"/>
      <c r="O3" s="56" t="s">
        <v>129</v>
      </c>
      <c r="P3" s="57"/>
    </row>
    <row r="4" spans="1:16" ht="62.25" customHeight="1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63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5.7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149.2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48.7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57</v>
      </c>
      <c r="P12" s="68"/>
    </row>
    <row r="13" spans="1:16" ht="16.5" customHeight="1">
      <c r="A13" s="36"/>
      <c r="B13" s="36"/>
      <c r="C13" s="36"/>
      <c r="D13" s="36"/>
      <c r="E13" s="67" t="s">
        <v>124</v>
      </c>
      <c r="F13" s="68"/>
      <c r="G13" s="67" t="s">
        <v>125</v>
      </c>
      <c r="H13" s="68"/>
      <c r="I13" s="67" t="s">
        <v>126</v>
      </c>
      <c r="J13" s="68"/>
      <c r="K13" s="67" t="s">
        <v>127</v>
      </c>
      <c r="L13" s="68"/>
      <c r="M13" s="67" t="s">
        <v>128</v>
      </c>
      <c r="N13" s="68"/>
      <c r="O13" s="67" t="s">
        <v>129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9.5">
      <c r="A15" s="38">
        <v>1</v>
      </c>
      <c r="B15" s="38" t="s">
        <v>1</v>
      </c>
      <c r="C15" s="5" t="s">
        <v>26</v>
      </c>
      <c r="D15" s="5">
        <v>53</v>
      </c>
      <c r="E15" s="5">
        <v>0</v>
      </c>
      <c r="F15" s="5">
        <v>0</v>
      </c>
      <c r="G15" s="20">
        <v>15</v>
      </c>
      <c r="H15" s="20">
        <v>75</v>
      </c>
      <c r="I15" s="20">
        <v>7</v>
      </c>
      <c r="J15" s="20">
        <v>35</v>
      </c>
      <c r="K15" s="20">
        <v>3</v>
      </c>
      <c r="L15" s="20">
        <v>15</v>
      </c>
      <c r="M15" s="5"/>
      <c r="N15" s="5"/>
      <c r="O15" s="11">
        <f t="shared" ref="O15:P31" si="1">SUM(E15,G15,I15,K15,M15)</f>
        <v>25</v>
      </c>
      <c r="P15" s="11">
        <f t="shared" si="1"/>
        <v>125</v>
      </c>
    </row>
    <row r="16" spans="1:16" s="4" customFormat="1" ht="49.5">
      <c r="A16" s="49"/>
      <c r="B16" s="49"/>
      <c r="C16" s="5" t="s">
        <v>67</v>
      </c>
      <c r="D16" s="5">
        <v>53</v>
      </c>
      <c r="E16" s="5">
        <v>0</v>
      </c>
      <c r="F16" s="5">
        <v>0</v>
      </c>
      <c r="G16" s="20">
        <v>15</v>
      </c>
      <c r="H16" s="20">
        <v>75</v>
      </c>
      <c r="I16" s="20">
        <v>7</v>
      </c>
      <c r="J16" s="20">
        <v>35</v>
      </c>
      <c r="K16" s="20">
        <v>3</v>
      </c>
      <c r="L16" s="20">
        <v>15</v>
      </c>
      <c r="M16" s="5"/>
      <c r="N16" s="5"/>
      <c r="O16" s="11">
        <f t="shared" si="1"/>
        <v>25</v>
      </c>
      <c r="P16" s="11">
        <f t="shared" si="1"/>
        <v>125</v>
      </c>
    </row>
    <row r="17" spans="1:16" ht="49.5">
      <c r="A17" s="49"/>
      <c r="B17" s="49"/>
      <c r="C17" s="5" t="s">
        <v>27</v>
      </c>
      <c r="D17" s="5"/>
      <c r="E17" s="5">
        <v>0</v>
      </c>
      <c r="F17" s="5">
        <v>0</v>
      </c>
      <c r="G17" s="20">
        <v>88</v>
      </c>
      <c r="H17" s="20">
        <v>0</v>
      </c>
      <c r="I17" s="20">
        <v>38</v>
      </c>
      <c r="J17" s="20">
        <v>0</v>
      </c>
      <c r="K17" s="20">
        <v>19</v>
      </c>
      <c r="L17" s="20">
        <v>0</v>
      </c>
      <c r="M17" s="5"/>
      <c r="N17" s="5"/>
      <c r="O17" s="11">
        <f t="shared" si="1"/>
        <v>145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>
        <v>0</v>
      </c>
      <c r="F18" s="5">
        <v>0</v>
      </c>
      <c r="G18" s="20">
        <v>0</v>
      </c>
      <c r="H18" s="20">
        <v>0</v>
      </c>
      <c r="I18" s="20">
        <v>0</v>
      </c>
      <c r="J18" s="20">
        <v>0</v>
      </c>
      <c r="K18" s="20">
        <v>214</v>
      </c>
      <c r="L18" s="20">
        <v>0</v>
      </c>
      <c r="M18" s="5"/>
      <c r="N18" s="5"/>
      <c r="O18" s="11">
        <f t="shared" si="1"/>
        <v>214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20">
        <v>0</v>
      </c>
      <c r="F19" s="20">
        <v>0</v>
      </c>
      <c r="G19" s="20">
        <v>10</v>
      </c>
      <c r="H19" s="20">
        <v>40</v>
      </c>
      <c r="I19" s="20">
        <v>10</v>
      </c>
      <c r="J19" s="20">
        <v>40</v>
      </c>
      <c r="K19" s="20">
        <v>19</v>
      </c>
      <c r="L19" s="20">
        <v>76</v>
      </c>
      <c r="M19" s="5"/>
      <c r="N19" s="5"/>
      <c r="O19" s="11">
        <f t="shared" si="1"/>
        <v>39</v>
      </c>
      <c r="P19" s="11">
        <f t="shared" si="1"/>
        <v>156</v>
      </c>
    </row>
    <row r="20" spans="1:16" ht="49.5">
      <c r="A20" s="49"/>
      <c r="B20" s="49"/>
      <c r="C20" s="5" t="s">
        <v>101</v>
      </c>
      <c r="D20" s="5"/>
      <c r="E20" s="5">
        <v>0</v>
      </c>
      <c r="F20" s="5">
        <v>0</v>
      </c>
      <c r="G20" s="5">
        <v>551</v>
      </c>
      <c r="H20" s="5">
        <v>8540</v>
      </c>
      <c r="I20" s="11">
        <v>28</v>
      </c>
      <c r="J20" s="11">
        <v>3430</v>
      </c>
      <c r="K20" s="5">
        <v>0</v>
      </c>
      <c r="L20" s="5">
        <v>0</v>
      </c>
      <c r="M20" s="5"/>
      <c r="N20" s="5"/>
      <c r="O20" s="11">
        <f t="shared" si="1"/>
        <v>579</v>
      </c>
      <c r="P20" s="11">
        <f t="shared" si="1"/>
        <v>11970</v>
      </c>
    </row>
    <row r="21" spans="1:16" ht="33">
      <c r="A21" s="39"/>
      <c r="B21" s="39"/>
      <c r="C21" s="5" t="s">
        <v>29</v>
      </c>
      <c r="D21" s="5">
        <v>4</v>
      </c>
      <c r="E21" s="5">
        <v>2</v>
      </c>
      <c r="F21" s="5">
        <v>435</v>
      </c>
      <c r="G21" s="5">
        <v>5</v>
      </c>
      <c r="H21" s="5">
        <v>551</v>
      </c>
      <c r="I21" s="5">
        <v>2</v>
      </c>
      <c r="J21" s="5">
        <v>27</v>
      </c>
      <c r="K21" s="5">
        <v>3</v>
      </c>
      <c r="L21" s="5">
        <v>20</v>
      </c>
      <c r="M21" s="5"/>
      <c r="N21" s="5"/>
      <c r="O21" s="11">
        <f t="shared" si="1"/>
        <v>12</v>
      </c>
      <c r="P21" s="11">
        <f t="shared" si="1"/>
        <v>1033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33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33">
      <c r="A24" s="5">
        <v>6</v>
      </c>
      <c r="B24" s="5" t="s">
        <v>75</v>
      </c>
      <c r="C24" s="5" t="s">
        <v>31</v>
      </c>
      <c r="D24" s="5">
        <v>25</v>
      </c>
      <c r="E24" s="5">
        <v>0</v>
      </c>
      <c r="F24" s="5">
        <v>0</v>
      </c>
      <c r="G24" s="5">
        <v>2</v>
      </c>
      <c r="H24" s="5">
        <v>477</v>
      </c>
      <c r="I24" s="5">
        <v>2</v>
      </c>
      <c r="J24" s="5">
        <v>27</v>
      </c>
      <c r="K24" s="5">
        <v>0</v>
      </c>
      <c r="L24" s="5">
        <v>0</v>
      </c>
      <c r="M24" s="5"/>
      <c r="N24" s="5"/>
      <c r="O24" s="5">
        <f t="shared" si="1"/>
        <v>4</v>
      </c>
      <c r="P24" s="5">
        <f t="shared" si="1"/>
        <v>504</v>
      </c>
    </row>
    <row r="25" spans="1:16" ht="33">
      <c r="A25" s="38">
        <v>7</v>
      </c>
      <c r="B25" s="38" t="s">
        <v>76</v>
      </c>
      <c r="C25" s="5" t="s">
        <v>31</v>
      </c>
      <c r="D25" s="5">
        <v>25</v>
      </c>
      <c r="E25" s="5">
        <v>2</v>
      </c>
      <c r="F25" s="5">
        <v>435</v>
      </c>
      <c r="G25" s="5">
        <v>5</v>
      </c>
      <c r="H25" s="5">
        <v>551</v>
      </c>
      <c r="I25" s="5">
        <v>2</v>
      </c>
      <c r="J25" s="5">
        <v>27</v>
      </c>
      <c r="K25" s="5">
        <v>3</v>
      </c>
      <c r="L25" s="5">
        <v>20</v>
      </c>
      <c r="M25" s="5"/>
      <c r="N25" s="5"/>
      <c r="O25" s="5">
        <f t="shared" si="1"/>
        <v>12</v>
      </c>
      <c r="P25" s="5">
        <f t="shared" si="1"/>
        <v>1033</v>
      </c>
    </row>
    <row r="26" spans="1:16" ht="33">
      <c r="A26" s="49"/>
      <c r="B26" s="49"/>
      <c r="C26" s="5" t="s">
        <v>98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/>
      <c r="N26" s="5"/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11">
        <v>0</v>
      </c>
      <c r="F27" s="11">
        <v>0</v>
      </c>
      <c r="G27" s="11">
        <v>63</v>
      </c>
      <c r="H27" s="11">
        <v>252</v>
      </c>
      <c r="I27" s="20">
        <v>1</v>
      </c>
      <c r="J27" s="20">
        <v>4</v>
      </c>
      <c r="K27" s="20">
        <v>8</v>
      </c>
      <c r="L27" s="20">
        <v>32</v>
      </c>
      <c r="M27" s="5"/>
      <c r="N27" s="5"/>
      <c r="O27" s="5">
        <f t="shared" si="1"/>
        <v>72</v>
      </c>
      <c r="P27" s="5">
        <f t="shared" si="1"/>
        <v>288</v>
      </c>
    </row>
    <row r="28" spans="1:16" ht="33">
      <c r="A28" s="39"/>
      <c r="B28" s="39"/>
      <c r="C28" s="14" t="s">
        <v>99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4</v>
      </c>
      <c r="L28" s="5">
        <v>20</v>
      </c>
      <c r="M28" s="5"/>
      <c r="N28" s="5"/>
      <c r="O28" s="5">
        <f t="shared" si="1"/>
        <v>4</v>
      </c>
      <c r="P28" s="5">
        <f t="shared" si="1"/>
        <v>20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>
        <v>2</v>
      </c>
      <c r="F29" s="5">
        <v>435</v>
      </c>
      <c r="G29" s="5">
        <v>5</v>
      </c>
      <c r="H29" s="5">
        <v>551</v>
      </c>
      <c r="I29" s="5">
        <v>2</v>
      </c>
      <c r="J29" s="5">
        <v>27</v>
      </c>
      <c r="K29" s="5">
        <v>3</v>
      </c>
      <c r="L29" s="5">
        <v>20</v>
      </c>
      <c r="M29" s="5"/>
      <c r="N29" s="5"/>
      <c r="O29" s="5">
        <f t="shared" si="1"/>
        <v>12</v>
      </c>
      <c r="P29" s="5">
        <f t="shared" si="1"/>
        <v>1033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/>
      <c r="L30" s="5"/>
      <c r="M30" s="5"/>
      <c r="N30" s="5"/>
      <c r="O30" s="5">
        <f t="shared" si="1"/>
        <v>0</v>
      </c>
      <c r="P30" s="5">
        <f t="shared" si="1"/>
        <v>0</v>
      </c>
    </row>
    <row r="31" spans="1:16" ht="51" customHeight="1">
      <c r="A31" s="5">
        <v>10</v>
      </c>
      <c r="B31" s="5" t="s">
        <v>112</v>
      </c>
      <c r="C31" s="5" t="s">
        <v>29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/>
      <c r="N31" s="5"/>
      <c r="O31" s="5">
        <f t="shared" si="1"/>
        <v>0</v>
      </c>
      <c r="P31" s="5">
        <f t="shared" si="1"/>
        <v>0</v>
      </c>
    </row>
    <row r="32" spans="1:16" ht="30.75" customHeight="1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11"/>
      <c r="F33" s="11"/>
      <c r="G33" s="11"/>
      <c r="H33" s="11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3</v>
      </c>
      <c r="L34" s="20">
        <v>60</v>
      </c>
      <c r="M34" s="5"/>
      <c r="N34" s="5"/>
      <c r="O34" s="5">
        <f t="shared" si="2"/>
        <v>3</v>
      </c>
      <c r="P34" s="5">
        <f t="shared" si="2"/>
        <v>60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57</v>
      </c>
      <c r="P35" s="70"/>
    </row>
    <row r="36" spans="1:16" ht="16.5" customHeight="1">
      <c r="A36" s="65"/>
      <c r="B36" s="65"/>
      <c r="C36" s="65"/>
      <c r="D36" s="65"/>
      <c r="E36" s="69" t="s">
        <v>124</v>
      </c>
      <c r="F36" s="70"/>
      <c r="G36" s="69" t="s">
        <v>125</v>
      </c>
      <c r="H36" s="70"/>
      <c r="I36" s="69" t="s">
        <v>126</v>
      </c>
      <c r="J36" s="70"/>
      <c r="K36" s="69" t="s">
        <v>127</v>
      </c>
      <c r="L36" s="70"/>
      <c r="M36" s="69" t="s">
        <v>128</v>
      </c>
      <c r="N36" s="70"/>
      <c r="O36" s="69" t="s">
        <v>129</v>
      </c>
      <c r="P36" s="70"/>
    </row>
    <row r="37" spans="1:16" ht="30" customHeight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72" customHeight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0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66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49.5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55.5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3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49.5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A1:P1"/>
    <mergeCell ref="A2:A4"/>
    <mergeCell ref="B2:B4"/>
    <mergeCell ref="C2:C4"/>
    <mergeCell ref="E2:F2"/>
    <mergeCell ref="G2:H2"/>
    <mergeCell ref="I2:J2"/>
    <mergeCell ref="K2:L2"/>
    <mergeCell ref="M2:N2"/>
    <mergeCell ref="O2:P2"/>
    <mergeCell ref="E3:F3"/>
    <mergeCell ref="G3:H3"/>
    <mergeCell ref="O3:P3"/>
    <mergeCell ref="M3:N3"/>
    <mergeCell ref="I3:J3"/>
    <mergeCell ref="K3:L3"/>
    <mergeCell ref="A6:A7"/>
    <mergeCell ref="B6:B7"/>
    <mergeCell ref="A12:A14"/>
    <mergeCell ref="B12:B14"/>
    <mergeCell ref="C12:C14"/>
    <mergeCell ref="D12:D14"/>
    <mergeCell ref="D2:D4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K12:L12"/>
    <mergeCell ref="M12:N12"/>
    <mergeCell ref="A15:A18"/>
    <mergeCell ref="B15:B18"/>
    <mergeCell ref="A19:A21"/>
    <mergeCell ref="B19:B21"/>
    <mergeCell ref="A25:A28"/>
    <mergeCell ref="B25:B28"/>
    <mergeCell ref="D35:D37"/>
    <mergeCell ref="E35:F35"/>
    <mergeCell ref="G35:H35"/>
    <mergeCell ref="I35:J35"/>
    <mergeCell ref="A33:A34"/>
    <mergeCell ref="B33:B34"/>
    <mergeCell ref="A35:A37"/>
    <mergeCell ref="B35:B37"/>
    <mergeCell ref="C35:C37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26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zoomScaleNormal="73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C24" sqref="C24"/>
    </sheetView>
  </sheetViews>
  <sheetFormatPr baseColWidth="10" defaultRowHeight="15"/>
  <cols>
    <col min="1" max="1" width="9.7109375" customWidth="1"/>
    <col min="2" max="2" width="24.42578125" customWidth="1"/>
    <col min="3" max="3" width="21.42578125" customWidth="1"/>
    <col min="4" max="4" width="19.5703125" customWidth="1"/>
    <col min="6" max="6" width="19.42578125" customWidth="1"/>
    <col min="8" max="8" width="18.28515625" customWidth="1"/>
    <col min="10" max="10" width="14.85546875" customWidth="1"/>
    <col min="12" max="12" width="16.5703125" style="4" customWidth="1"/>
    <col min="13" max="13" width="11.42578125" style="4"/>
    <col min="14" max="14" width="15.42578125" customWidth="1"/>
    <col min="15" max="15" width="13.42578125" customWidth="1"/>
    <col min="16" max="16" width="15.57031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58</v>
      </c>
      <c r="P2" s="57"/>
    </row>
    <row r="3" spans="1:16" ht="77.25" customHeight="1">
      <c r="A3" s="62"/>
      <c r="B3" s="62"/>
      <c r="C3" s="62"/>
      <c r="D3" s="62"/>
      <c r="E3" s="56" t="s">
        <v>130</v>
      </c>
      <c r="F3" s="57"/>
      <c r="G3" s="56" t="s">
        <v>131</v>
      </c>
      <c r="H3" s="57"/>
      <c r="I3" s="56" t="s">
        <v>132</v>
      </c>
      <c r="J3" s="57"/>
      <c r="K3" s="56" t="s">
        <v>133</v>
      </c>
      <c r="L3" s="57"/>
      <c r="M3" s="56" t="s">
        <v>134</v>
      </c>
      <c r="N3" s="57"/>
      <c r="O3" s="56" t="s">
        <v>135</v>
      </c>
      <c r="P3" s="57"/>
    </row>
    <row r="4" spans="1:16" ht="59.25" customHeight="1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hidden="1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 hidden="1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 hidden="1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49.5" hidden="1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2" hidden="1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 hidden="1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330.75" hidden="1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39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58</v>
      </c>
      <c r="P12" s="68"/>
    </row>
    <row r="13" spans="1:16" ht="16.5" customHeight="1">
      <c r="A13" s="36"/>
      <c r="B13" s="36"/>
      <c r="C13" s="36"/>
      <c r="D13" s="36"/>
      <c r="E13" s="67" t="s">
        <v>130</v>
      </c>
      <c r="F13" s="68"/>
      <c r="G13" s="67" t="s">
        <v>131</v>
      </c>
      <c r="H13" s="68"/>
      <c r="I13" s="67" t="s">
        <v>132</v>
      </c>
      <c r="J13" s="68"/>
      <c r="K13" s="67" t="s">
        <v>133</v>
      </c>
      <c r="L13" s="68"/>
      <c r="M13" s="67" t="s">
        <v>134</v>
      </c>
      <c r="N13" s="68"/>
      <c r="O13" s="67" t="s">
        <v>135</v>
      </c>
      <c r="P13" s="68"/>
    </row>
    <row r="14" spans="1:16" ht="48.75" customHeight="1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50.25" customHeight="1">
      <c r="A15" s="38">
        <v>1</v>
      </c>
      <c r="B15" s="38" t="s">
        <v>1</v>
      </c>
      <c r="C15" s="5" t="s">
        <v>26</v>
      </c>
      <c r="D15" s="5">
        <v>53</v>
      </c>
      <c r="E15" s="20">
        <v>0</v>
      </c>
      <c r="F15" s="20">
        <v>0</v>
      </c>
      <c r="G15" s="20">
        <v>12</v>
      </c>
      <c r="H15" s="20">
        <v>60</v>
      </c>
      <c r="I15" s="20">
        <v>28</v>
      </c>
      <c r="J15" s="20">
        <v>140</v>
      </c>
      <c r="K15" s="20">
        <v>18</v>
      </c>
      <c r="L15" s="20">
        <v>700</v>
      </c>
      <c r="M15" s="20">
        <v>1</v>
      </c>
      <c r="N15" s="20">
        <v>403</v>
      </c>
      <c r="O15" s="11">
        <f t="shared" ref="O15:P30" si="1">SUM(E15,G15,I15,K15,M15)</f>
        <v>59</v>
      </c>
      <c r="P15" s="11">
        <f t="shared" si="1"/>
        <v>1303</v>
      </c>
    </row>
    <row r="16" spans="1:16" s="4" customFormat="1" ht="49.5">
      <c r="A16" s="49"/>
      <c r="B16" s="49"/>
      <c r="C16" s="5" t="s">
        <v>67</v>
      </c>
      <c r="D16" s="5">
        <v>53</v>
      </c>
      <c r="E16" s="20">
        <v>0</v>
      </c>
      <c r="F16" s="20">
        <v>0</v>
      </c>
      <c r="G16" s="20">
        <v>12</v>
      </c>
      <c r="H16" s="20">
        <v>60</v>
      </c>
      <c r="I16" s="20">
        <v>28</v>
      </c>
      <c r="J16" s="20">
        <v>140</v>
      </c>
      <c r="K16" s="20">
        <v>18</v>
      </c>
      <c r="L16" s="20">
        <v>700</v>
      </c>
      <c r="M16" s="20">
        <v>1</v>
      </c>
      <c r="N16" s="20">
        <v>403</v>
      </c>
      <c r="O16" s="11">
        <f t="shared" si="1"/>
        <v>59</v>
      </c>
      <c r="P16" s="11">
        <f t="shared" si="1"/>
        <v>1303</v>
      </c>
    </row>
    <row r="17" spans="1:16" ht="52.5" customHeight="1">
      <c r="A17" s="49"/>
      <c r="B17" s="49"/>
      <c r="C17" s="5" t="s">
        <v>27</v>
      </c>
      <c r="D17" s="5"/>
      <c r="E17" s="20">
        <v>0</v>
      </c>
      <c r="F17" s="20">
        <v>0</v>
      </c>
      <c r="G17" s="20">
        <v>20.399999999999999</v>
      </c>
      <c r="H17" s="20">
        <v>0</v>
      </c>
      <c r="I17" s="20">
        <v>125</v>
      </c>
      <c r="J17" s="20">
        <v>0</v>
      </c>
      <c r="K17" s="20">
        <v>970.5</v>
      </c>
      <c r="L17" s="20">
        <v>0</v>
      </c>
      <c r="M17" s="20">
        <v>18.5</v>
      </c>
      <c r="N17" s="20">
        <v>0</v>
      </c>
      <c r="O17" s="11">
        <f t="shared" si="1"/>
        <v>1134.4000000000001</v>
      </c>
      <c r="P17" s="11">
        <f t="shared" si="1"/>
        <v>0</v>
      </c>
    </row>
    <row r="18" spans="1:16" ht="33">
      <c r="A18" s="39"/>
      <c r="B18" s="39"/>
      <c r="C18" s="5" t="s">
        <v>28</v>
      </c>
      <c r="D18" s="5" t="s">
        <v>81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1205</v>
      </c>
      <c r="L18" s="20">
        <v>0</v>
      </c>
      <c r="M18" s="20">
        <v>0</v>
      </c>
      <c r="N18" s="20">
        <v>0</v>
      </c>
      <c r="O18" s="11">
        <f t="shared" si="1"/>
        <v>1205</v>
      </c>
      <c r="P18" s="11">
        <f t="shared" si="1"/>
        <v>0</v>
      </c>
    </row>
    <row r="19" spans="1:16" ht="49.5">
      <c r="A19" s="38">
        <v>2</v>
      </c>
      <c r="B19" s="38" t="s">
        <v>2</v>
      </c>
      <c r="C19" s="5" t="s">
        <v>111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24</v>
      </c>
      <c r="J19" s="5">
        <v>96</v>
      </c>
      <c r="K19" s="5">
        <v>29</v>
      </c>
      <c r="L19" s="5">
        <v>116</v>
      </c>
      <c r="M19" s="5">
        <v>0</v>
      </c>
      <c r="N19" s="5">
        <v>0</v>
      </c>
      <c r="O19" s="11">
        <f t="shared" si="1"/>
        <v>53</v>
      </c>
      <c r="P19" s="11">
        <f t="shared" si="1"/>
        <v>212</v>
      </c>
    </row>
    <row r="20" spans="1:16" ht="49.5">
      <c r="A20" s="49"/>
      <c r="B20" s="49"/>
      <c r="C20" s="5" t="s">
        <v>101</v>
      </c>
      <c r="D20" s="5"/>
      <c r="E20" s="5">
        <v>0</v>
      </c>
      <c r="F20" s="5">
        <v>0</v>
      </c>
      <c r="G20" s="5">
        <v>0</v>
      </c>
      <c r="H20" s="5">
        <v>0</v>
      </c>
      <c r="I20" s="5">
        <v>3220</v>
      </c>
      <c r="J20" s="5">
        <v>375</v>
      </c>
      <c r="K20" s="5">
        <v>1400</v>
      </c>
      <c r="L20" s="5">
        <v>90</v>
      </c>
      <c r="M20" s="5">
        <v>0</v>
      </c>
      <c r="N20" s="5">
        <v>0</v>
      </c>
      <c r="O20" s="11">
        <f t="shared" si="1"/>
        <v>4620</v>
      </c>
      <c r="P20" s="11">
        <f t="shared" si="1"/>
        <v>465</v>
      </c>
    </row>
    <row r="21" spans="1:16" ht="33">
      <c r="A21" s="39"/>
      <c r="B21" s="39"/>
      <c r="C21" s="5" t="s">
        <v>29</v>
      </c>
      <c r="D21" s="5">
        <v>4</v>
      </c>
      <c r="E21" s="5">
        <v>0</v>
      </c>
      <c r="F21" s="5">
        <v>0</v>
      </c>
      <c r="G21" s="5">
        <v>1</v>
      </c>
      <c r="H21" s="5">
        <v>45</v>
      </c>
      <c r="I21" s="5">
        <v>5</v>
      </c>
      <c r="J21" s="5">
        <v>411</v>
      </c>
      <c r="K21" s="5">
        <v>3</v>
      </c>
      <c r="L21" s="5">
        <v>1019</v>
      </c>
      <c r="M21" s="5">
        <v>0</v>
      </c>
      <c r="N21" s="5">
        <v>0</v>
      </c>
      <c r="O21" s="11">
        <f t="shared" si="1"/>
        <v>9</v>
      </c>
      <c r="P21" s="11">
        <f t="shared" si="1"/>
        <v>1475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1"/>
        <v>0</v>
      </c>
      <c r="P22" s="5">
        <f t="shared" si="1"/>
        <v>0</v>
      </c>
    </row>
    <row r="23" spans="1:16" s="4" customFormat="1" ht="30.75" customHeight="1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1"/>
        <v>0</v>
      </c>
      <c r="P23" s="5">
        <f t="shared" si="1"/>
        <v>0</v>
      </c>
    </row>
    <row r="24" spans="1:16" s="4" customFormat="1" ht="30.75" customHeight="1">
      <c r="A24" s="5">
        <v>6</v>
      </c>
      <c r="B24" s="5" t="s">
        <v>75</v>
      </c>
      <c r="C24" s="5" t="s">
        <v>31</v>
      </c>
      <c r="D24" s="5">
        <v>25</v>
      </c>
      <c r="E24" s="5">
        <v>0</v>
      </c>
      <c r="F24" s="5">
        <v>0</v>
      </c>
      <c r="G24" s="5">
        <v>1</v>
      </c>
      <c r="H24" s="5">
        <v>45</v>
      </c>
      <c r="I24" s="5">
        <v>5</v>
      </c>
      <c r="J24" s="5">
        <v>411</v>
      </c>
      <c r="K24" s="5">
        <v>3</v>
      </c>
      <c r="L24" s="5">
        <v>1019</v>
      </c>
      <c r="M24" s="5">
        <v>0</v>
      </c>
      <c r="N24" s="5">
        <v>0</v>
      </c>
      <c r="O24" s="5">
        <f t="shared" si="1"/>
        <v>9</v>
      </c>
      <c r="P24" s="5">
        <f t="shared" si="1"/>
        <v>1475</v>
      </c>
    </row>
    <row r="25" spans="1:16" ht="16.5">
      <c r="A25" s="38">
        <v>7</v>
      </c>
      <c r="B25" s="38" t="s">
        <v>76</v>
      </c>
      <c r="C25" s="5" t="s">
        <v>31</v>
      </c>
      <c r="D25" s="5">
        <v>25</v>
      </c>
      <c r="E25" s="5">
        <v>0</v>
      </c>
      <c r="F25" s="5">
        <v>0</v>
      </c>
      <c r="G25" s="5">
        <v>1</v>
      </c>
      <c r="H25" s="5">
        <v>45</v>
      </c>
      <c r="I25" s="5">
        <v>5</v>
      </c>
      <c r="J25" s="5">
        <v>411</v>
      </c>
      <c r="K25" s="5">
        <v>3</v>
      </c>
      <c r="L25" s="5">
        <v>1019</v>
      </c>
      <c r="M25" s="5">
        <v>0</v>
      </c>
      <c r="N25" s="5">
        <v>0</v>
      </c>
      <c r="O25" s="5">
        <f t="shared" si="1"/>
        <v>9</v>
      </c>
      <c r="P25" s="5">
        <f t="shared" si="1"/>
        <v>1475</v>
      </c>
    </row>
    <row r="26" spans="1:16" ht="33">
      <c r="A26" s="49"/>
      <c r="B26" s="49"/>
      <c r="C26" s="5" t="s">
        <v>98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>
        <v>0</v>
      </c>
      <c r="F27" s="5">
        <v>0</v>
      </c>
      <c r="G27" s="5">
        <v>0</v>
      </c>
      <c r="H27" s="5">
        <v>0</v>
      </c>
      <c r="I27" s="11">
        <v>0</v>
      </c>
      <c r="J27" s="11">
        <v>0</v>
      </c>
      <c r="K27" s="5">
        <v>0</v>
      </c>
      <c r="L27" s="5">
        <v>0</v>
      </c>
      <c r="M27" s="5">
        <v>0</v>
      </c>
      <c r="N27" s="5">
        <v>0</v>
      </c>
      <c r="O27" s="5">
        <f t="shared" si="1"/>
        <v>0</v>
      </c>
      <c r="P27" s="5">
        <f t="shared" si="1"/>
        <v>0</v>
      </c>
    </row>
    <row r="28" spans="1:16" ht="16.5">
      <c r="A28" s="39"/>
      <c r="B28" s="39"/>
      <c r="C28" s="14" t="s">
        <v>99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3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f t="shared" si="1"/>
        <v>3</v>
      </c>
      <c r="P28" s="5">
        <f t="shared" si="1"/>
        <v>12</v>
      </c>
    </row>
    <row r="29" spans="1:16" s="4" customFormat="1" ht="33.75" customHeight="1">
      <c r="A29" s="5">
        <v>8</v>
      </c>
      <c r="B29" s="5" t="s">
        <v>78</v>
      </c>
      <c r="C29" s="5" t="s">
        <v>31</v>
      </c>
      <c r="D29" s="5">
        <v>25</v>
      </c>
      <c r="E29" s="5">
        <v>0</v>
      </c>
      <c r="F29" s="5">
        <v>0</v>
      </c>
      <c r="G29" s="5">
        <v>1</v>
      </c>
      <c r="H29" s="5">
        <v>45</v>
      </c>
      <c r="I29" s="5">
        <v>5</v>
      </c>
      <c r="J29" s="5">
        <v>411</v>
      </c>
      <c r="K29" s="5">
        <v>3</v>
      </c>
      <c r="L29" s="5">
        <v>1019</v>
      </c>
      <c r="M29" s="5">
        <v>0</v>
      </c>
      <c r="N29" s="5">
        <v>0</v>
      </c>
      <c r="O29" s="5">
        <f t="shared" si="1"/>
        <v>9</v>
      </c>
      <c r="P29" s="5">
        <f t="shared" si="1"/>
        <v>1475</v>
      </c>
    </row>
    <row r="30" spans="1:16" s="4" customFormat="1" ht="39" customHeight="1">
      <c r="A30" s="5">
        <v>9</v>
      </c>
      <c r="B30" s="5" t="s">
        <v>79</v>
      </c>
      <c r="C30" s="5" t="s">
        <v>80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1"/>
        <v>0</v>
      </c>
      <c r="P30" s="5">
        <f t="shared" si="1"/>
        <v>0</v>
      </c>
    </row>
    <row r="31" spans="1:16" ht="39" customHeight="1">
      <c r="A31" s="5">
        <v>10</v>
      </c>
      <c r="B31" s="5" t="s">
        <v>112</v>
      </c>
      <c r="C31" s="5" t="s">
        <v>29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>SUM(E31,G31,I31,K31,M31)</f>
        <v>0</v>
      </c>
      <c r="P31" s="5">
        <f>SUM(F31,H31,J31,L31,N31)</f>
        <v>0</v>
      </c>
    </row>
    <row r="32" spans="1:16" ht="31.5" customHeight="1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 t="s">
        <v>186</v>
      </c>
      <c r="F33" s="5" t="s">
        <v>186</v>
      </c>
      <c r="G33" s="11" t="s">
        <v>186</v>
      </c>
      <c r="H33" s="11" t="s">
        <v>186</v>
      </c>
      <c r="I33" s="11" t="s">
        <v>186</v>
      </c>
      <c r="J33" s="11" t="s">
        <v>186</v>
      </c>
      <c r="K33" s="11" t="s">
        <v>186</v>
      </c>
      <c r="L33" s="11" t="s">
        <v>186</v>
      </c>
      <c r="M33" s="5" t="s">
        <v>186</v>
      </c>
      <c r="N33" s="5" t="s">
        <v>186</v>
      </c>
      <c r="O33" s="5">
        <f t="shared" si="2"/>
        <v>0</v>
      </c>
      <c r="P33" s="5">
        <f t="shared" si="2"/>
        <v>0</v>
      </c>
    </row>
    <row r="34" spans="1:16" ht="31.5" customHeight="1">
      <c r="A34" s="39"/>
      <c r="B34" s="39"/>
      <c r="C34" s="5" t="s">
        <v>95</v>
      </c>
      <c r="D34" s="5" t="s">
        <v>96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20</v>
      </c>
      <c r="M34" s="5">
        <v>0</v>
      </c>
      <c r="N34" s="5">
        <v>0</v>
      </c>
      <c r="O34" s="5">
        <f t="shared" si="2"/>
        <v>1</v>
      </c>
      <c r="P34" s="5">
        <f t="shared" si="2"/>
        <v>20</v>
      </c>
    </row>
    <row r="35" spans="1:16" ht="16.5" hidden="1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58</v>
      </c>
      <c r="P35" s="70"/>
    </row>
    <row r="36" spans="1:16" ht="16.5" hidden="1">
      <c r="A36" s="65"/>
      <c r="B36" s="65"/>
      <c r="C36" s="65"/>
      <c r="D36" s="65"/>
      <c r="E36" s="69" t="s">
        <v>130</v>
      </c>
      <c r="F36" s="70"/>
      <c r="G36" s="69" t="s">
        <v>131</v>
      </c>
      <c r="H36" s="70"/>
      <c r="I36" s="69" t="s">
        <v>132</v>
      </c>
      <c r="J36" s="70"/>
      <c r="K36" s="69" t="s">
        <v>133</v>
      </c>
      <c r="L36" s="70"/>
      <c r="M36" s="69" t="s">
        <v>134</v>
      </c>
      <c r="N36" s="70"/>
      <c r="O36" s="69" t="s">
        <v>135</v>
      </c>
      <c r="P36" s="70"/>
    </row>
    <row r="37" spans="1:16" ht="30" hidden="1" customHeight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48.75" hidden="1" customHeight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30" hidden="1" customHeight="1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 hidden="1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50.25" hidden="1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66" hidden="1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 hidden="1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30" hidden="1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0" hidden="1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 hidden="1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30" hidden="1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 hidden="1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30" hidden="1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15" hidden="1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3" hidden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15" hidden="1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33" hidden="1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15" hidden="1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33" hidden="1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 hidden="1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 hidden="1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 hidden="1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 hidden="1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49.5" hidden="1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 hidden="1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 hidden="1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A25:A28"/>
    <mergeCell ref="B25:B28"/>
    <mergeCell ref="K12:L12"/>
    <mergeCell ref="M12:N12"/>
    <mergeCell ref="C2:C4"/>
    <mergeCell ref="A15:A18"/>
    <mergeCell ref="B15:B18"/>
    <mergeCell ref="A19:A21"/>
    <mergeCell ref="B19:B21"/>
    <mergeCell ref="D12:D14"/>
    <mergeCell ref="E12:F12"/>
    <mergeCell ref="G12:H12"/>
    <mergeCell ref="I12:J12"/>
    <mergeCell ref="A6:A7"/>
    <mergeCell ref="B6:B7"/>
    <mergeCell ref="A12:A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B12:B14"/>
    <mergeCell ref="C12:C14"/>
    <mergeCell ref="O12:P12"/>
    <mergeCell ref="E13:F13"/>
    <mergeCell ref="G13:H13"/>
    <mergeCell ref="I13:J13"/>
    <mergeCell ref="K13:L13"/>
    <mergeCell ref="M13:N13"/>
    <mergeCell ref="O13:P13"/>
    <mergeCell ref="D35:D37"/>
    <mergeCell ref="E35:F35"/>
    <mergeCell ref="G35:H35"/>
    <mergeCell ref="I35:J35"/>
    <mergeCell ref="A33:A34"/>
    <mergeCell ref="B33:B34"/>
    <mergeCell ref="A35:A37"/>
    <mergeCell ref="B35:B37"/>
    <mergeCell ref="C35:C37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rintOptions horizontalCentered="1" verticalCentered="1"/>
  <pageMargins left="0.31496062992125984" right="0.31496062992125984" top="0.74803149606299213" bottom="0.55118110236220474" header="0.31496062992125984" footer="0.31496062992125984"/>
  <pageSetup paperSize="5" scale="53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A2" sqref="A2:A4"/>
    </sheetView>
  </sheetViews>
  <sheetFormatPr baseColWidth="10" defaultRowHeight="15"/>
  <cols>
    <col min="2" max="2" width="22.7109375" customWidth="1"/>
    <col min="3" max="3" width="23.85546875" customWidth="1"/>
    <col min="4" max="4" width="18.7109375" customWidth="1"/>
    <col min="6" max="6" width="14.85546875" customWidth="1"/>
    <col min="8" max="8" width="16.5703125" customWidth="1"/>
    <col min="10" max="10" width="18" customWidth="1"/>
    <col min="12" max="12" width="17.85546875" customWidth="1"/>
    <col min="14" max="14" width="15.28515625" customWidth="1"/>
    <col min="16" max="16" width="16.1406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59</v>
      </c>
      <c r="P2" s="57"/>
    </row>
    <row r="3" spans="1:16" ht="72.75" customHeight="1">
      <c r="A3" s="62"/>
      <c r="B3" s="62"/>
      <c r="C3" s="62"/>
      <c r="D3" s="62"/>
      <c r="E3" s="56" t="s">
        <v>136</v>
      </c>
      <c r="F3" s="57"/>
      <c r="G3" s="56" t="s">
        <v>137</v>
      </c>
      <c r="H3" s="57"/>
      <c r="I3" s="56" t="s">
        <v>138</v>
      </c>
      <c r="J3" s="57"/>
      <c r="K3" s="56" t="s">
        <v>139</v>
      </c>
      <c r="L3" s="57"/>
      <c r="M3" s="56" t="s">
        <v>140</v>
      </c>
      <c r="N3" s="57"/>
      <c r="O3" s="56" t="s">
        <v>141</v>
      </c>
      <c r="P3" s="57"/>
    </row>
    <row r="4" spans="1:16" ht="66.75" customHeight="1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hidden="1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 hidden="1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 hidden="1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66" hidden="1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9.5" hidden="1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49.5" hidden="1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271.5" hidden="1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32.2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59</v>
      </c>
      <c r="P12" s="68"/>
    </row>
    <row r="13" spans="1:16" ht="16.5">
      <c r="A13" s="36"/>
      <c r="B13" s="36"/>
      <c r="C13" s="36"/>
      <c r="D13" s="36"/>
      <c r="E13" s="67" t="s">
        <v>136</v>
      </c>
      <c r="F13" s="68"/>
      <c r="G13" s="67" t="s">
        <v>137</v>
      </c>
      <c r="H13" s="68"/>
      <c r="I13" s="67" t="s">
        <v>138</v>
      </c>
      <c r="J13" s="68"/>
      <c r="K13" s="67" t="s">
        <v>139</v>
      </c>
      <c r="L13" s="68"/>
      <c r="M13" s="67" t="s">
        <v>140</v>
      </c>
      <c r="N13" s="68"/>
      <c r="O13" s="67" t="s">
        <v>141</v>
      </c>
      <c r="P13" s="68"/>
    </row>
    <row r="14" spans="1:16" ht="60" customHeight="1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8.75" customHeight="1">
      <c r="A15" s="38">
        <v>1</v>
      </c>
      <c r="B15" s="38" t="s">
        <v>1</v>
      </c>
      <c r="C15" s="5" t="s">
        <v>26</v>
      </c>
      <c r="D15" s="5">
        <v>53</v>
      </c>
      <c r="E15" s="20">
        <v>0</v>
      </c>
      <c r="F15" s="20">
        <v>0</v>
      </c>
      <c r="G15" s="20">
        <v>29</v>
      </c>
      <c r="H15" s="20">
        <v>555</v>
      </c>
      <c r="I15" s="20">
        <v>21</v>
      </c>
      <c r="J15" s="20">
        <v>105</v>
      </c>
      <c r="K15" s="20">
        <v>27</v>
      </c>
      <c r="L15" s="20">
        <v>713</v>
      </c>
      <c r="M15" s="20">
        <v>0</v>
      </c>
      <c r="N15" s="20">
        <v>0</v>
      </c>
      <c r="O15" s="11">
        <f t="shared" ref="O15:P30" si="1">SUM(E15,G15,I15,K15,M15)</f>
        <v>77</v>
      </c>
      <c r="P15" s="11">
        <f t="shared" si="1"/>
        <v>1373</v>
      </c>
    </row>
    <row r="16" spans="1:16" s="4" customFormat="1" ht="49.5">
      <c r="A16" s="49"/>
      <c r="B16" s="49"/>
      <c r="C16" s="5" t="s">
        <v>67</v>
      </c>
      <c r="D16" s="5">
        <v>53</v>
      </c>
      <c r="E16" s="20">
        <v>0</v>
      </c>
      <c r="F16" s="20">
        <v>0</v>
      </c>
      <c r="G16" s="20">
        <v>29</v>
      </c>
      <c r="H16" s="20">
        <v>555</v>
      </c>
      <c r="I16" s="20">
        <v>21</v>
      </c>
      <c r="J16" s="20">
        <v>105</v>
      </c>
      <c r="K16" s="20">
        <v>27</v>
      </c>
      <c r="L16" s="20">
        <v>713</v>
      </c>
      <c r="M16" s="20">
        <v>0</v>
      </c>
      <c r="N16" s="20">
        <v>0</v>
      </c>
      <c r="O16" s="11">
        <f t="shared" si="1"/>
        <v>77</v>
      </c>
      <c r="P16" s="11">
        <f t="shared" si="1"/>
        <v>1373</v>
      </c>
    </row>
    <row r="17" spans="1:16" ht="43.5" customHeight="1">
      <c r="A17" s="49"/>
      <c r="B17" s="49"/>
      <c r="C17" s="5" t="s">
        <v>27</v>
      </c>
      <c r="D17" s="5"/>
      <c r="E17" s="20">
        <v>0</v>
      </c>
      <c r="F17" s="20">
        <v>0</v>
      </c>
      <c r="G17" s="20">
        <v>376</v>
      </c>
      <c r="H17" s="20">
        <v>0</v>
      </c>
      <c r="I17" s="20">
        <v>75</v>
      </c>
      <c r="J17" s="20">
        <v>0</v>
      </c>
      <c r="K17" s="20">
        <v>1777.2</v>
      </c>
      <c r="L17" s="20">
        <v>0</v>
      </c>
      <c r="M17" s="20">
        <v>0</v>
      </c>
      <c r="N17" s="20">
        <v>0</v>
      </c>
      <c r="O17" s="11">
        <f t="shared" si="1"/>
        <v>2228.1999999999998</v>
      </c>
      <c r="P17" s="11">
        <f t="shared" si="1"/>
        <v>0</v>
      </c>
    </row>
    <row r="18" spans="1:16" ht="32.25" customHeight="1">
      <c r="A18" s="39"/>
      <c r="B18" s="39"/>
      <c r="C18" s="5" t="s">
        <v>28</v>
      </c>
      <c r="D18" s="5" t="s">
        <v>81</v>
      </c>
      <c r="E18" s="20">
        <v>1050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715</v>
      </c>
      <c r="L18" s="20">
        <v>0</v>
      </c>
      <c r="M18" s="20">
        <v>0</v>
      </c>
      <c r="N18" s="20">
        <v>0</v>
      </c>
      <c r="O18" s="11">
        <f t="shared" si="1"/>
        <v>1765</v>
      </c>
      <c r="P18" s="11">
        <f t="shared" si="1"/>
        <v>0</v>
      </c>
    </row>
    <row r="19" spans="1:16" ht="49.5">
      <c r="A19" s="38">
        <v>2</v>
      </c>
      <c r="B19" s="38" t="s">
        <v>2</v>
      </c>
      <c r="C19" s="5" t="s">
        <v>111</v>
      </c>
      <c r="D19" s="5"/>
      <c r="E19" s="5">
        <v>0</v>
      </c>
      <c r="F19" s="5">
        <v>0</v>
      </c>
      <c r="G19" s="5">
        <v>2</v>
      </c>
      <c r="H19" s="5">
        <v>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1">
        <f t="shared" si="1"/>
        <v>2</v>
      </c>
      <c r="P19" s="11">
        <f t="shared" si="1"/>
        <v>8</v>
      </c>
    </row>
    <row r="20" spans="1:16" ht="33">
      <c r="A20" s="49"/>
      <c r="B20" s="49"/>
      <c r="C20" s="5" t="s">
        <v>101</v>
      </c>
      <c r="D20" s="5"/>
      <c r="E20" s="5">
        <v>2100</v>
      </c>
      <c r="F20" s="5">
        <v>50</v>
      </c>
      <c r="G20" s="5">
        <v>4200</v>
      </c>
      <c r="H20" s="5">
        <v>40</v>
      </c>
      <c r="I20" s="5">
        <v>0</v>
      </c>
      <c r="J20" s="5">
        <v>0</v>
      </c>
      <c r="K20" s="5">
        <v>14280</v>
      </c>
      <c r="L20" s="5">
        <v>102</v>
      </c>
      <c r="M20" s="5">
        <v>340</v>
      </c>
      <c r="N20" s="21">
        <v>80</v>
      </c>
      <c r="O20" s="11">
        <f t="shared" si="1"/>
        <v>20920</v>
      </c>
      <c r="P20" s="11">
        <f t="shared" si="1"/>
        <v>272</v>
      </c>
    </row>
    <row r="21" spans="1:16" ht="33">
      <c r="A21" s="39"/>
      <c r="B21" s="39"/>
      <c r="C21" s="5" t="s">
        <v>29</v>
      </c>
      <c r="D21" s="5">
        <v>4</v>
      </c>
      <c r="E21" s="5">
        <v>1</v>
      </c>
      <c r="F21" s="5">
        <v>50</v>
      </c>
      <c r="G21" s="5">
        <v>3</v>
      </c>
      <c r="H21" s="5">
        <v>495</v>
      </c>
      <c r="I21" s="5">
        <v>0</v>
      </c>
      <c r="J21" s="5">
        <v>0</v>
      </c>
      <c r="K21" s="5">
        <v>3</v>
      </c>
      <c r="L21" s="5">
        <v>295</v>
      </c>
      <c r="M21" s="5">
        <v>1</v>
      </c>
      <c r="N21" s="5">
        <v>80</v>
      </c>
      <c r="O21" s="11">
        <f t="shared" si="1"/>
        <v>8</v>
      </c>
      <c r="P21" s="11">
        <f t="shared" si="1"/>
        <v>920</v>
      </c>
    </row>
    <row r="22" spans="1:16" ht="33.75" customHeight="1">
      <c r="A22" s="5">
        <v>3</v>
      </c>
      <c r="B22" s="5" t="s">
        <v>3</v>
      </c>
      <c r="C22" s="5" t="s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1"/>
        <v>0</v>
      </c>
      <c r="P22" s="5">
        <f t="shared" si="1"/>
        <v>0</v>
      </c>
    </row>
    <row r="23" spans="1:16" s="4" customFormat="1" ht="44.25" customHeight="1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1"/>
        <v>0</v>
      </c>
      <c r="P23" s="5">
        <f t="shared" si="1"/>
        <v>0</v>
      </c>
    </row>
    <row r="24" spans="1:16" s="4" customFormat="1" ht="15" customHeight="1">
      <c r="A24" s="5">
        <v>6</v>
      </c>
      <c r="B24" s="5" t="s">
        <v>75</v>
      </c>
      <c r="C24" s="5" t="s">
        <v>31</v>
      </c>
      <c r="D24" s="5">
        <v>25</v>
      </c>
      <c r="E24" s="5">
        <v>1</v>
      </c>
      <c r="F24" s="5">
        <v>50</v>
      </c>
      <c r="G24" s="5">
        <v>3</v>
      </c>
      <c r="H24" s="5">
        <v>495</v>
      </c>
      <c r="I24" s="5">
        <v>0</v>
      </c>
      <c r="J24" s="5">
        <v>0</v>
      </c>
      <c r="K24" s="5">
        <v>3</v>
      </c>
      <c r="L24" s="5">
        <v>295</v>
      </c>
      <c r="M24" s="5">
        <v>1</v>
      </c>
      <c r="N24" s="5">
        <v>80</v>
      </c>
      <c r="O24" s="5">
        <f t="shared" si="1"/>
        <v>8</v>
      </c>
      <c r="P24" s="5">
        <f t="shared" si="1"/>
        <v>920</v>
      </c>
    </row>
    <row r="25" spans="1:16" ht="16.5">
      <c r="A25" s="38">
        <v>7</v>
      </c>
      <c r="B25" s="38" t="s">
        <v>76</v>
      </c>
      <c r="C25" s="5" t="s">
        <v>31</v>
      </c>
      <c r="D25" s="5">
        <v>25</v>
      </c>
      <c r="E25" s="5">
        <v>1</v>
      </c>
      <c r="F25" s="5">
        <v>50</v>
      </c>
      <c r="G25" s="5">
        <v>3</v>
      </c>
      <c r="H25" s="5">
        <v>495</v>
      </c>
      <c r="I25" s="5">
        <v>0</v>
      </c>
      <c r="J25" s="5">
        <v>0</v>
      </c>
      <c r="K25" s="11">
        <v>3</v>
      </c>
      <c r="L25" s="11">
        <v>295</v>
      </c>
      <c r="M25" s="5">
        <v>1</v>
      </c>
      <c r="N25" s="5">
        <v>80</v>
      </c>
      <c r="O25" s="5">
        <f t="shared" si="1"/>
        <v>8</v>
      </c>
      <c r="P25" s="5">
        <f t="shared" si="1"/>
        <v>920</v>
      </c>
    </row>
    <row r="26" spans="1:16" ht="33">
      <c r="A26" s="49"/>
      <c r="B26" s="49"/>
      <c r="C26" s="5" t="s">
        <v>98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>
        <v>0</v>
      </c>
      <c r="F27" s="5">
        <v>0</v>
      </c>
      <c r="G27" s="5">
        <v>33</v>
      </c>
      <c r="H27" s="5">
        <v>132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f t="shared" si="1"/>
        <v>33</v>
      </c>
      <c r="P27" s="5">
        <f t="shared" si="1"/>
        <v>132</v>
      </c>
    </row>
    <row r="28" spans="1:16" ht="16.5">
      <c r="A28" s="39"/>
      <c r="B28" s="39"/>
      <c r="C28" s="14" t="s">
        <v>99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3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f t="shared" si="1"/>
        <v>3</v>
      </c>
      <c r="P28" s="5">
        <f t="shared" si="1"/>
        <v>12</v>
      </c>
    </row>
    <row r="29" spans="1:16" s="4" customFormat="1" ht="36.75" customHeight="1">
      <c r="A29" s="5">
        <v>8</v>
      </c>
      <c r="B29" s="5" t="s">
        <v>78</v>
      </c>
      <c r="C29" s="5" t="s">
        <v>31</v>
      </c>
      <c r="D29" s="5">
        <v>25</v>
      </c>
      <c r="E29" s="5">
        <v>1</v>
      </c>
      <c r="F29" s="5">
        <v>50</v>
      </c>
      <c r="G29" s="5">
        <v>3</v>
      </c>
      <c r="H29" s="5">
        <v>495</v>
      </c>
      <c r="I29" s="5">
        <v>0</v>
      </c>
      <c r="J29" s="5">
        <v>0</v>
      </c>
      <c r="K29" s="5">
        <v>3</v>
      </c>
      <c r="L29" s="5">
        <v>295</v>
      </c>
      <c r="M29" s="5">
        <v>1</v>
      </c>
      <c r="N29" s="5">
        <v>80</v>
      </c>
      <c r="O29" s="5">
        <f t="shared" si="1"/>
        <v>8</v>
      </c>
      <c r="P29" s="5">
        <f t="shared" si="1"/>
        <v>920</v>
      </c>
    </row>
    <row r="30" spans="1:16" s="4" customFormat="1" ht="40.5" customHeight="1">
      <c r="A30" s="5">
        <v>9</v>
      </c>
      <c r="B30" s="5" t="s">
        <v>79</v>
      </c>
      <c r="C30" s="5" t="s">
        <v>80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1"/>
        <v>0</v>
      </c>
      <c r="P30" s="5">
        <f t="shared" si="1"/>
        <v>0</v>
      </c>
    </row>
    <row r="31" spans="1:16" ht="51" customHeight="1">
      <c r="A31" s="5">
        <v>10</v>
      </c>
      <c r="B31" s="5" t="s">
        <v>112</v>
      </c>
      <c r="C31" s="5" t="s">
        <v>29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>SUM(E31,G31,I31,K31,M31)</f>
        <v>0</v>
      </c>
      <c r="P31" s="5">
        <f>SUM(F31,H31,J31,L31,N31)</f>
        <v>0</v>
      </c>
    </row>
    <row r="32" spans="1:16" ht="35.25" customHeight="1">
      <c r="A32" s="5">
        <v>11</v>
      </c>
      <c r="B32" s="5" t="s">
        <v>5</v>
      </c>
      <c r="C32" s="5" t="s">
        <v>32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/>
      <c r="O32" s="5">
        <f t="shared" ref="O32:P34" si="2">SUM(E32,G32,I32,K32,M32)</f>
        <v>0</v>
      </c>
      <c r="P32" s="5">
        <f t="shared" si="2"/>
        <v>0</v>
      </c>
    </row>
    <row r="33" spans="1:16" ht="16.5">
      <c r="A33" s="38">
        <v>12</v>
      </c>
      <c r="B33" s="38" t="s">
        <v>93</v>
      </c>
      <c r="C33" s="5" t="s">
        <v>94</v>
      </c>
      <c r="D33" s="5"/>
      <c r="E33" s="20" t="s">
        <v>186</v>
      </c>
      <c r="F33" s="20" t="s">
        <v>186</v>
      </c>
      <c r="G33" s="20" t="s">
        <v>186</v>
      </c>
      <c r="H33" s="20" t="s">
        <v>186</v>
      </c>
      <c r="I33" s="20"/>
      <c r="J33" s="20"/>
      <c r="K33" s="20"/>
      <c r="L33" s="20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20">
        <v>2</v>
      </c>
      <c r="F34" s="20">
        <v>40</v>
      </c>
      <c r="G34" s="20">
        <v>2</v>
      </c>
      <c r="H34" s="20">
        <v>40</v>
      </c>
      <c r="I34" s="20">
        <v>2</v>
      </c>
      <c r="J34" s="20">
        <v>40</v>
      </c>
      <c r="K34" s="20">
        <v>2</v>
      </c>
      <c r="L34" s="20">
        <v>40</v>
      </c>
      <c r="M34" s="5">
        <v>1</v>
      </c>
      <c r="N34" s="5">
        <v>20</v>
      </c>
      <c r="O34" s="5">
        <f t="shared" si="2"/>
        <v>9</v>
      </c>
      <c r="P34" s="5">
        <f t="shared" si="2"/>
        <v>180</v>
      </c>
    </row>
    <row r="35" spans="1:16" ht="16.5" hidden="1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59</v>
      </c>
      <c r="P35" s="70"/>
    </row>
    <row r="36" spans="1:16" ht="16.5" hidden="1">
      <c r="A36" s="65"/>
      <c r="B36" s="65"/>
      <c r="C36" s="65"/>
      <c r="D36" s="65"/>
      <c r="E36" s="69" t="s">
        <v>136</v>
      </c>
      <c r="F36" s="70"/>
      <c r="G36" s="69" t="s">
        <v>137</v>
      </c>
      <c r="H36" s="70"/>
      <c r="I36" s="69" t="s">
        <v>138</v>
      </c>
      <c r="J36" s="70"/>
      <c r="K36" s="69" t="s">
        <v>139</v>
      </c>
      <c r="L36" s="70"/>
      <c r="M36" s="69" t="s">
        <v>140</v>
      </c>
      <c r="N36" s="70"/>
      <c r="O36" s="69" t="s">
        <v>141</v>
      </c>
      <c r="P36" s="70"/>
    </row>
    <row r="37" spans="1:16" ht="30" hidden="1" customHeight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48.75" hidden="1" customHeight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30" hidden="1" customHeight="1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 hidden="1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30" hidden="1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49.5" hidden="1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33" hidden="1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30" hidden="1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30" hidden="1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33" hidden="1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30" hidden="1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33" hidden="1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30" hidden="1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15" hidden="1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3" hidden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15" hidden="1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 hidden="1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15" hidden="1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 hidden="1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49.5" hidden="1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16.5" hidden="1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 hidden="1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 hidden="1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33" hidden="1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 hidden="1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 hidden="1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5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73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A15" sqref="A15:A18"/>
    </sheetView>
  </sheetViews>
  <sheetFormatPr baseColWidth="10" defaultRowHeight="15"/>
  <cols>
    <col min="2" max="2" width="28" customWidth="1"/>
    <col min="3" max="3" width="23.42578125" customWidth="1"/>
    <col min="4" max="4" width="17.5703125" customWidth="1"/>
    <col min="6" max="6" width="14.28515625" customWidth="1"/>
    <col min="8" max="8" width="14.140625" customWidth="1"/>
    <col min="10" max="10" width="13.7109375" customWidth="1"/>
    <col min="12" max="12" width="14" customWidth="1"/>
    <col min="14" max="14" width="14.85546875" customWidth="1"/>
    <col min="15" max="15" width="11.85546875" bestFit="1" customWidth="1"/>
    <col min="16" max="16" width="16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60</v>
      </c>
      <c r="P2" s="57"/>
    </row>
    <row r="3" spans="1:16" ht="95.25" customHeight="1">
      <c r="A3" s="62"/>
      <c r="B3" s="62"/>
      <c r="C3" s="62"/>
      <c r="D3" s="62"/>
      <c r="E3" s="56" t="s">
        <v>142</v>
      </c>
      <c r="F3" s="57"/>
      <c r="G3" s="56" t="s">
        <v>143</v>
      </c>
      <c r="H3" s="57"/>
      <c r="I3" s="56" t="s">
        <v>144</v>
      </c>
      <c r="J3" s="57"/>
      <c r="K3" s="56" t="s">
        <v>145</v>
      </c>
      <c r="L3" s="57"/>
      <c r="M3" s="56" t="s">
        <v>146</v>
      </c>
      <c r="N3" s="57"/>
      <c r="O3" s="56" t="s">
        <v>147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hidden="1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 hidden="1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 hidden="1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52.5" hidden="1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8" hidden="1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 hidden="1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311.25" hidden="1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27.7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60</v>
      </c>
      <c r="P12" s="68"/>
    </row>
    <row r="13" spans="1:16" ht="16.5">
      <c r="A13" s="36"/>
      <c r="B13" s="36"/>
      <c r="C13" s="36"/>
      <c r="D13" s="36"/>
      <c r="E13" s="67" t="s">
        <v>142</v>
      </c>
      <c r="F13" s="68"/>
      <c r="G13" s="67" t="s">
        <v>143</v>
      </c>
      <c r="H13" s="68"/>
      <c r="I13" s="67" t="s">
        <v>144</v>
      </c>
      <c r="J13" s="68"/>
      <c r="K13" s="67" t="s">
        <v>145</v>
      </c>
      <c r="L13" s="68"/>
      <c r="M13" s="67" t="s">
        <v>146</v>
      </c>
      <c r="N13" s="68"/>
      <c r="O13" s="67" t="s">
        <v>147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51.75" customHeight="1">
      <c r="A15" s="38">
        <v>1</v>
      </c>
      <c r="B15" s="38" t="s">
        <v>1</v>
      </c>
      <c r="C15" s="5" t="s">
        <v>26</v>
      </c>
      <c r="D15" s="5">
        <v>53</v>
      </c>
      <c r="E15" s="11">
        <v>0</v>
      </c>
      <c r="F15" s="11">
        <v>0</v>
      </c>
      <c r="G15" s="11">
        <v>38</v>
      </c>
      <c r="H15" s="11">
        <v>190</v>
      </c>
      <c r="I15" s="11">
        <v>22</v>
      </c>
      <c r="J15" s="11">
        <v>518</v>
      </c>
      <c r="K15" s="5">
        <v>0</v>
      </c>
      <c r="L15" s="5">
        <v>0</v>
      </c>
      <c r="M15" s="5">
        <v>10</v>
      </c>
      <c r="N15" s="5">
        <v>350</v>
      </c>
      <c r="O15" s="11">
        <f t="shared" ref="O15:P30" si="1">SUM(E15,G15,I15,K15,M15)</f>
        <v>70</v>
      </c>
      <c r="P15" s="11">
        <f t="shared" si="1"/>
        <v>1058</v>
      </c>
    </row>
    <row r="16" spans="1:16" s="4" customFormat="1" ht="49.5">
      <c r="A16" s="49"/>
      <c r="B16" s="49"/>
      <c r="C16" s="5" t="s">
        <v>67</v>
      </c>
      <c r="D16" s="5">
        <v>53</v>
      </c>
      <c r="E16" s="11">
        <v>0</v>
      </c>
      <c r="F16" s="11">
        <v>0</v>
      </c>
      <c r="G16" s="11">
        <v>38</v>
      </c>
      <c r="H16" s="11">
        <v>190</v>
      </c>
      <c r="I16" s="11">
        <v>22</v>
      </c>
      <c r="J16" s="11">
        <v>518</v>
      </c>
      <c r="K16" s="5">
        <v>0</v>
      </c>
      <c r="L16" s="5">
        <v>0</v>
      </c>
      <c r="M16" s="5">
        <v>10</v>
      </c>
      <c r="N16" s="5">
        <v>350</v>
      </c>
      <c r="O16" s="11">
        <f t="shared" si="1"/>
        <v>70</v>
      </c>
      <c r="P16" s="11">
        <f t="shared" si="1"/>
        <v>1058</v>
      </c>
    </row>
    <row r="17" spans="1:16" ht="60" customHeight="1">
      <c r="A17" s="49"/>
      <c r="B17" s="49"/>
      <c r="C17" s="5" t="s">
        <v>27</v>
      </c>
      <c r="D17" s="5"/>
      <c r="E17" s="5">
        <v>0</v>
      </c>
      <c r="F17" s="5">
        <v>0</v>
      </c>
      <c r="G17" s="5">
        <v>107</v>
      </c>
      <c r="H17" s="5">
        <v>0</v>
      </c>
      <c r="I17" s="5">
        <v>239</v>
      </c>
      <c r="J17" s="5">
        <v>0</v>
      </c>
      <c r="K17" s="5">
        <v>0</v>
      </c>
      <c r="L17" s="5">
        <v>0</v>
      </c>
      <c r="M17" s="5">
        <v>613</v>
      </c>
      <c r="N17" s="5">
        <v>0</v>
      </c>
      <c r="O17" s="11">
        <f t="shared" si="1"/>
        <v>959</v>
      </c>
      <c r="P17" s="11">
        <f t="shared" si="1"/>
        <v>0</v>
      </c>
    </row>
    <row r="18" spans="1:16" ht="33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>
        <v>0</v>
      </c>
      <c r="L18" s="5">
        <v>0</v>
      </c>
      <c r="M18" s="5">
        <v>795</v>
      </c>
      <c r="N18" s="5">
        <v>0</v>
      </c>
      <c r="O18" s="11">
        <f t="shared" si="1"/>
        <v>795</v>
      </c>
      <c r="P18" s="11">
        <f t="shared" si="1"/>
        <v>0</v>
      </c>
    </row>
    <row r="19" spans="1:16" ht="49.5">
      <c r="A19" s="38">
        <v>2</v>
      </c>
      <c r="B19" s="38" t="s">
        <v>2</v>
      </c>
      <c r="C19" s="5" t="s">
        <v>111</v>
      </c>
      <c r="D19" s="5"/>
      <c r="E19" s="5">
        <v>0</v>
      </c>
      <c r="F19" s="5">
        <v>0</v>
      </c>
      <c r="G19" s="5">
        <v>1</v>
      </c>
      <c r="H19" s="5">
        <v>4</v>
      </c>
      <c r="I19" s="5">
        <v>18</v>
      </c>
      <c r="J19" s="5">
        <v>72</v>
      </c>
      <c r="K19" s="5">
        <v>12</v>
      </c>
      <c r="L19" s="5">
        <v>48</v>
      </c>
      <c r="M19" s="5">
        <v>4</v>
      </c>
      <c r="N19" s="5">
        <v>16</v>
      </c>
      <c r="O19" s="11">
        <f t="shared" si="1"/>
        <v>35</v>
      </c>
      <c r="P19" s="11">
        <f t="shared" si="1"/>
        <v>140</v>
      </c>
    </row>
    <row r="20" spans="1:16" ht="33">
      <c r="A20" s="49"/>
      <c r="B20" s="49"/>
      <c r="C20" s="5" t="s">
        <v>101</v>
      </c>
      <c r="D20" s="5"/>
      <c r="E20" s="5">
        <v>0</v>
      </c>
      <c r="F20" s="5">
        <v>0</v>
      </c>
      <c r="G20" s="5">
        <v>400</v>
      </c>
      <c r="H20" s="5">
        <v>432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1">
        <f t="shared" si="1"/>
        <v>400</v>
      </c>
      <c r="P20" s="11">
        <f t="shared" si="1"/>
        <v>432</v>
      </c>
    </row>
    <row r="21" spans="1:16" ht="33">
      <c r="A21" s="39"/>
      <c r="B21" s="39"/>
      <c r="C21" s="5" t="s">
        <v>29</v>
      </c>
      <c r="D21" s="5">
        <v>4</v>
      </c>
      <c r="E21" s="5">
        <v>0</v>
      </c>
      <c r="F21" s="5">
        <v>0</v>
      </c>
      <c r="G21" s="5">
        <v>3</v>
      </c>
      <c r="H21" s="5">
        <v>1000</v>
      </c>
      <c r="I21" s="5">
        <v>0</v>
      </c>
      <c r="J21" s="5">
        <v>0</v>
      </c>
      <c r="K21" s="5">
        <v>1</v>
      </c>
      <c r="L21" s="5">
        <v>52</v>
      </c>
      <c r="M21" s="5">
        <v>1</v>
      </c>
      <c r="N21" s="5">
        <v>477</v>
      </c>
      <c r="O21" s="11">
        <f t="shared" si="1"/>
        <v>5</v>
      </c>
      <c r="P21" s="11">
        <f t="shared" si="1"/>
        <v>1529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1"/>
        <v>0</v>
      </c>
      <c r="P22" s="5">
        <f t="shared" si="1"/>
        <v>0</v>
      </c>
    </row>
    <row r="23" spans="1:16" s="4" customFormat="1" ht="33">
      <c r="A23" s="5">
        <v>4</v>
      </c>
      <c r="B23" s="5" t="s">
        <v>4</v>
      </c>
      <c r="C23" s="5" t="s">
        <v>30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1"/>
        <v>0</v>
      </c>
      <c r="P23" s="5">
        <f t="shared" si="1"/>
        <v>0</v>
      </c>
    </row>
    <row r="24" spans="1:16" s="4" customFormat="1" ht="16.5">
      <c r="A24" s="5">
        <v>6</v>
      </c>
      <c r="B24" s="5" t="s">
        <v>75</v>
      </c>
      <c r="C24" s="5" t="s">
        <v>31</v>
      </c>
      <c r="D24" s="5">
        <v>25</v>
      </c>
      <c r="E24" s="5">
        <v>0</v>
      </c>
      <c r="F24" s="5">
        <v>0</v>
      </c>
      <c r="G24" s="5">
        <v>3</v>
      </c>
      <c r="H24" s="5">
        <v>1000</v>
      </c>
      <c r="I24" s="5">
        <v>0</v>
      </c>
      <c r="J24" s="5">
        <v>0</v>
      </c>
      <c r="K24" s="5">
        <v>1</v>
      </c>
      <c r="L24" s="5">
        <v>52</v>
      </c>
      <c r="M24" s="5">
        <v>1</v>
      </c>
      <c r="N24" s="5">
        <v>477</v>
      </c>
      <c r="O24" s="5">
        <f t="shared" si="1"/>
        <v>5</v>
      </c>
      <c r="P24" s="5">
        <f t="shared" si="1"/>
        <v>1529</v>
      </c>
    </row>
    <row r="25" spans="1:16" ht="16.5">
      <c r="A25" s="38">
        <v>7</v>
      </c>
      <c r="B25" s="38" t="s">
        <v>76</v>
      </c>
      <c r="C25" s="5" t="s">
        <v>31</v>
      </c>
      <c r="D25" s="5">
        <v>25</v>
      </c>
      <c r="E25" s="5">
        <v>0</v>
      </c>
      <c r="F25" s="5">
        <v>0</v>
      </c>
      <c r="G25" s="5">
        <v>3</v>
      </c>
      <c r="H25" s="5">
        <v>1000</v>
      </c>
      <c r="I25" s="5">
        <v>0</v>
      </c>
      <c r="J25" s="5">
        <v>0</v>
      </c>
      <c r="K25" s="5">
        <v>1</v>
      </c>
      <c r="L25" s="5">
        <v>52</v>
      </c>
      <c r="M25" s="5">
        <v>1</v>
      </c>
      <c r="N25" s="5">
        <v>477</v>
      </c>
      <c r="O25" s="5">
        <f t="shared" si="1"/>
        <v>5</v>
      </c>
      <c r="P25" s="5">
        <f t="shared" si="1"/>
        <v>1529</v>
      </c>
    </row>
    <row r="26" spans="1:16" ht="33">
      <c r="A26" s="49"/>
      <c r="B26" s="49"/>
      <c r="C26" s="5" t="s">
        <v>98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>
        <v>35</v>
      </c>
      <c r="F27" s="5">
        <v>100</v>
      </c>
      <c r="G27" s="5">
        <v>40</v>
      </c>
      <c r="H27" s="5">
        <v>100</v>
      </c>
      <c r="I27" s="5">
        <v>25</v>
      </c>
      <c r="J27" s="5">
        <v>100</v>
      </c>
      <c r="K27" s="5">
        <v>0</v>
      </c>
      <c r="L27" s="5">
        <v>0</v>
      </c>
      <c r="M27" s="5">
        <v>0</v>
      </c>
      <c r="N27" s="5">
        <v>0</v>
      </c>
      <c r="O27" s="5">
        <f t="shared" si="1"/>
        <v>100</v>
      </c>
      <c r="P27" s="5">
        <f t="shared" si="1"/>
        <v>300</v>
      </c>
    </row>
    <row r="28" spans="1:16" ht="16.5">
      <c r="A28" s="39"/>
      <c r="B28" s="39"/>
      <c r="C28" s="14" t="s">
        <v>99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31</v>
      </c>
      <c r="L28" s="5">
        <v>124</v>
      </c>
      <c r="M28" s="5">
        <v>0</v>
      </c>
      <c r="N28" s="5">
        <v>0</v>
      </c>
      <c r="O28" s="5">
        <f t="shared" si="1"/>
        <v>31</v>
      </c>
      <c r="P28" s="5">
        <f t="shared" si="1"/>
        <v>124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>
        <v>0</v>
      </c>
      <c r="F29" s="5">
        <v>0</v>
      </c>
      <c r="G29" s="5">
        <v>3</v>
      </c>
      <c r="H29" s="5">
        <v>1000</v>
      </c>
      <c r="I29" s="5">
        <v>0</v>
      </c>
      <c r="J29" s="5">
        <v>0</v>
      </c>
      <c r="K29" s="5">
        <v>1</v>
      </c>
      <c r="L29" s="5">
        <v>52</v>
      </c>
      <c r="M29" s="5">
        <v>1</v>
      </c>
      <c r="N29" s="5">
        <v>477</v>
      </c>
      <c r="O29" s="5">
        <f t="shared" si="1"/>
        <v>5</v>
      </c>
      <c r="P29" s="5">
        <f t="shared" si="1"/>
        <v>1529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1"/>
        <v>0</v>
      </c>
      <c r="P30" s="5">
        <f t="shared" si="1"/>
        <v>0</v>
      </c>
    </row>
    <row r="31" spans="1:16" ht="34.5" customHeight="1">
      <c r="A31" s="5">
        <v>10</v>
      </c>
      <c r="B31" s="5" t="s">
        <v>112</v>
      </c>
      <c r="C31" s="5" t="s">
        <v>29</v>
      </c>
      <c r="D31" s="5">
        <v>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>SUM(E31,G31,I31,K31,M31)</f>
        <v>0</v>
      </c>
      <c r="P31" s="5">
        <f>SUM(F31,H31,J31,L31,N31)</f>
        <v>0</v>
      </c>
    </row>
    <row r="32" spans="1:16" ht="15" customHeight="1">
      <c r="A32" s="5">
        <v>11</v>
      </c>
      <c r="B32" s="5" t="s">
        <v>5</v>
      </c>
      <c r="C32" s="5" t="s">
        <v>32</v>
      </c>
      <c r="D32" s="5">
        <v>1</v>
      </c>
      <c r="E32" s="5" t="s">
        <v>186</v>
      </c>
      <c r="F32" s="5" t="s">
        <v>186</v>
      </c>
      <c r="G32" s="5" t="s">
        <v>186</v>
      </c>
      <c r="H32" s="5" t="s">
        <v>186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ref="O32:P34" si="2">SUM(E32,G32,I32,K32,M32)</f>
        <v>0</v>
      </c>
      <c r="P32" s="5">
        <f t="shared" si="2"/>
        <v>0</v>
      </c>
    </row>
    <row r="33" spans="1:16" ht="16.5">
      <c r="A33" s="38">
        <v>12</v>
      </c>
      <c r="B33" s="38" t="s">
        <v>93</v>
      </c>
      <c r="C33" s="5" t="s">
        <v>94</v>
      </c>
      <c r="D33" s="5"/>
      <c r="E33" s="5">
        <v>0</v>
      </c>
      <c r="F33" s="5">
        <v>0</v>
      </c>
      <c r="G33" s="5">
        <v>0</v>
      </c>
      <c r="H33" s="5">
        <v>0</v>
      </c>
      <c r="I33" s="5" t="s">
        <v>186</v>
      </c>
      <c r="J33" s="5" t="s">
        <v>186</v>
      </c>
      <c r="K33" s="5" t="s">
        <v>186</v>
      </c>
      <c r="L33" s="5" t="s">
        <v>186</v>
      </c>
      <c r="M33" s="5" t="s">
        <v>186</v>
      </c>
      <c r="N33" s="5" t="s">
        <v>186</v>
      </c>
      <c r="O33" s="5" t="s">
        <v>186</v>
      </c>
      <c r="P33" s="5" t="s">
        <v>186</v>
      </c>
    </row>
    <row r="34" spans="1:16" ht="34.5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>
        <v>1</v>
      </c>
      <c r="J34" s="5">
        <v>20</v>
      </c>
      <c r="K34" s="5">
        <v>0</v>
      </c>
      <c r="L34" s="5">
        <v>0</v>
      </c>
      <c r="M34" s="5">
        <v>2</v>
      </c>
      <c r="N34" s="5">
        <v>40</v>
      </c>
      <c r="O34" s="5">
        <f t="shared" si="2"/>
        <v>3</v>
      </c>
      <c r="P34" s="5">
        <f t="shared" si="2"/>
        <v>60</v>
      </c>
    </row>
    <row r="35" spans="1:16" ht="16.5" hidden="1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60</v>
      </c>
      <c r="P35" s="70"/>
    </row>
    <row r="36" spans="1:16" ht="16.5" hidden="1" customHeight="1">
      <c r="A36" s="65"/>
      <c r="B36" s="65"/>
      <c r="C36" s="65"/>
      <c r="D36" s="65"/>
      <c r="E36" s="69" t="s">
        <v>142</v>
      </c>
      <c r="F36" s="70"/>
      <c r="G36" s="69" t="s">
        <v>143</v>
      </c>
      <c r="H36" s="70"/>
      <c r="I36" s="69" t="s">
        <v>144</v>
      </c>
      <c r="J36" s="70"/>
      <c r="K36" s="69" t="s">
        <v>145</v>
      </c>
      <c r="L36" s="70"/>
      <c r="M36" s="69" t="s">
        <v>146</v>
      </c>
      <c r="N36" s="70"/>
      <c r="O36" s="69" t="s">
        <v>147</v>
      </c>
      <c r="P36" s="70"/>
    </row>
    <row r="37" spans="1:16" ht="49.5" hidden="1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hidden="1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hidden="1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 hidden="1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hidden="1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49.5" hidden="1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33" hidden="1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hidden="1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16.5" hidden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33" hidden="1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49.5" hidden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33" hidden="1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33" hidden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hidden="1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49.5" hidden="1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hidden="1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 hidden="1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hidden="1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 hidden="1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 hidden="1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16.5" hidden="1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 hidden="1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 hidden="1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33" hidden="1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 hidden="1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33" hidden="1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rintOptions horizontalCentered="1" verticalCentered="1"/>
  <pageMargins left="0.31496062992125984" right="0.31496062992125984" top="0.8" bottom="0.63" header="0.31496062992125984" footer="0.21"/>
  <pageSetup paperSize="5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H9" activePane="bottomRight" state="frozen"/>
      <selection pane="topRight" activeCell="E1" sqref="E1"/>
      <selection pane="bottomLeft" activeCell="A4" sqref="A4"/>
      <selection pane="bottomRight" activeCell="P8" sqref="P8:P11"/>
    </sheetView>
  </sheetViews>
  <sheetFormatPr baseColWidth="10" defaultRowHeight="15"/>
  <cols>
    <col min="2" max="2" width="27.7109375" customWidth="1"/>
    <col min="3" max="3" width="23.42578125" customWidth="1"/>
    <col min="4" max="4" width="16.5703125" customWidth="1"/>
    <col min="8" max="8" width="15.85546875" customWidth="1"/>
    <col min="10" max="10" width="17.28515625" customWidth="1"/>
    <col min="11" max="11" width="12" customWidth="1"/>
    <col min="12" max="12" width="16.140625" customWidth="1"/>
    <col min="14" max="14" width="15.42578125" customWidth="1"/>
    <col min="16" max="16" width="16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61</v>
      </c>
      <c r="P2" s="57"/>
    </row>
    <row r="3" spans="1:16" ht="95.25" customHeight="1">
      <c r="A3" s="62"/>
      <c r="B3" s="62"/>
      <c r="C3" s="62"/>
      <c r="D3" s="62"/>
      <c r="E3" s="56" t="s">
        <v>148</v>
      </c>
      <c r="F3" s="57"/>
      <c r="G3" s="56" t="s">
        <v>149</v>
      </c>
      <c r="H3" s="57"/>
      <c r="I3" s="56" t="s">
        <v>150</v>
      </c>
      <c r="J3" s="57"/>
      <c r="K3" s="56" t="s">
        <v>151</v>
      </c>
      <c r="L3" s="57"/>
      <c r="M3" s="56" t="s">
        <v>152</v>
      </c>
      <c r="N3" s="57"/>
      <c r="O3" s="56" t="s">
        <v>153</v>
      </c>
      <c r="P3" s="57"/>
    </row>
    <row r="4" spans="1:16" ht="66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69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40.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64.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39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61</v>
      </c>
      <c r="P12" s="68"/>
    </row>
    <row r="13" spans="1:16" ht="16.5">
      <c r="A13" s="36"/>
      <c r="B13" s="36"/>
      <c r="C13" s="36"/>
      <c r="D13" s="36"/>
      <c r="E13" s="67" t="s">
        <v>148</v>
      </c>
      <c r="F13" s="68"/>
      <c r="G13" s="67" t="s">
        <v>149</v>
      </c>
      <c r="H13" s="68"/>
      <c r="I13" s="67" t="s">
        <v>150</v>
      </c>
      <c r="J13" s="68"/>
      <c r="K13" s="67" t="s">
        <v>151</v>
      </c>
      <c r="L13" s="68"/>
      <c r="M13" s="67" t="s">
        <v>152</v>
      </c>
      <c r="N13" s="68"/>
      <c r="O13" s="67" t="s">
        <v>153</v>
      </c>
      <c r="P13" s="68"/>
    </row>
    <row r="14" spans="1:16" ht="66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49.5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49.5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33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33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33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16.5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16.5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16.5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0</v>
      </c>
      <c r="P30" s="5">
        <f t="shared" si="1"/>
        <v>0</v>
      </c>
    </row>
    <row r="31" spans="1:16" ht="51.75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41.2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16.5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61</v>
      </c>
      <c r="P35" s="70"/>
    </row>
    <row r="36" spans="1:16" ht="16.5">
      <c r="A36" s="65"/>
      <c r="B36" s="65"/>
      <c r="C36" s="65"/>
      <c r="D36" s="65"/>
      <c r="E36" s="69" t="s">
        <v>148</v>
      </c>
      <c r="F36" s="70"/>
      <c r="G36" s="69" t="s">
        <v>149</v>
      </c>
      <c r="H36" s="70"/>
      <c r="I36" s="69" t="s">
        <v>150</v>
      </c>
      <c r="J36" s="70"/>
      <c r="K36" s="69" t="s">
        <v>151</v>
      </c>
      <c r="L36" s="70"/>
      <c r="M36" s="69" t="s">
        <v>152</v>
      </c>
      <c r="N36" s="70"/>
      <c r="O36" s="69" t="s">
        <v>153</v>
      </c>
      <c r="P36" s="70"/>
    </row>
    <row r="37" spans="1:16" ht="66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49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33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45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33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45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33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45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49.5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49.5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49.5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16.5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33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33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3" ySplit="3" topLeftCell="G4" activePane="bottomRight" state="frozen"/>
      <selection pane="topRight" activeCell="E1" sqref="E1"/>
      <selection pane="bottomLeft" activeCell="A4" sqref="A4"/>
      <selection pane="bottomRight" activeCell="P8" sqref="P8:P11"/>
    </sheetView>
  </sheetViews>
  <sheetFormatPr baseColWidth="10" defaultRowHeight="15"/>
  <cols>
    <col min="2" max="2" width="25.5703125" customWidth="1"/>
    <col min="3" max="3" width="20.85546875" customWidth="1"/>
    <col min="4" max="4" width="19.5703125" customWidth="1"/>
    <col min="6" max="6" width="17" customWidth="1"/>
    <col min="8" max="8" width="15.140625" customWidth="1"/>
    <col min="10" max="10" width="14.7109375" customWidth="1"/>
    <col min="12" max="12" width="15.28515625" customWidth="1"/>
    <col min="14" max="14" width="14.5703125" customWidth="1"/>
    <col min="16" max="16" width="17.28515625" customWidth="1"/>
  </cols>
  <sheetData>
    <row r="1" spans="1:16" ht="16.5">
      <c r="A1" s="58">
        <v>2018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 customHeight="1">
      <c r="A2" s="61" t="s">
        <v>0</v>
      </c>
      <c r="B2" s="61" t="s">
        <v>55</v>
      </c>
      <c r="C2" s="61" t="s">
        <v>15</v>
      </c>
      <c r="D2" s="61" t="s">
        <v>88</v>
      </c>
      <c r="E2" s="56" t="s">
        <v>16</v>
      </c>
      <c r="F2" s="57"/>
      <c r="G2" s="56" t="s">
        <v>19</v>
      </c>
      <c r="H2" s="57"/>
      <c r="I2" s="56" t="s">
        <v>20</v>
      </c>
      <c r="J2" s="57"/>
      <c r="K2" s="56" t="s">
        <v>21</v>
      </c>
      <c r="L2" s="57"/>
      <c r="M2" s="56" t="s">
        <v>22</v>
      </c>
      <c r="N2" s="57"/>
      <c r="O2" s="56" t="s">
        <v>62</v>
      </c>
      <c r="P2" s="57"/>
    </row>
    <row r="3" spans="1:16" ht="106.5" customHeight="1">
      <c r="A3" s="62"/>
      <c r="B3" s="62"/>
      <c r="C3" s="62"/>
      <c r="D3" s="62"/>
      <c r="E3" s="56" t="s">
        <v>154</v>
      </c>
      <c r="F3" s="57"/>
      <c r="G3" s="56" t="s">
        <v>155</v>
      </c>
      <c r="H3" s="57"/>
      <c r="I3" s="56" t="s">
        <v>156</v>
      </c>
      <c r="J3" s="57"/>
      <c r="K3" s="56" t="s">
        <v>157</v>
      </c>
      <c r="L3" s="57"/>
      <c r="M3" s="56" t="s">
        <v>158</v>
      </c>
      <c r="N3" s="57"/>
      <c r="O3" s="56" t="s">
        <v>159</v>
      </c>
      <c r="P3" s="57"/>
    </row>
    <row r="4" spans="1:16" ht="49.5">
      <c r="A4" s="63"/>
      <c r="B4" s="63"/>
      <c r="C4" s="63"/>
      <c r="D4" s="63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5"/>
      <c r="H5" s="5"/>
      <c r="I5" s="5"/>
      <c r="J5" s="5"/>
      <c r="K5" s="5"/>
      <c r="L5" s="5"/>
      <c r="M5" s="5"/>
      <c r="N5" s="5"/>
      <c r="O5" s="8">
        <f>SUM(E5,G5,I5,K5,M5)</f>
        <v>0</v>
      </c>
      <c r="P5" s="10">
        <f>N5</f>
        <v>0</v>
      </c>
    </row>
    <row r="6" spans="1:16" ht="33">
      <c r="A6" s="38">
        <v>2</v>
      </c>
      <c r="B6" s="38" t="s">
        <v>14</v>
      </c>
      <c r="C6" s="5" t="s">
        <v>103</v>
      </c>
      <c r="D6" s="6"/>
      <c r="E6" s="6"/>
      <c r="F6" s="7"/>
      <c r="G6" s="5"/>
      <c r="H6" s="5"/>
      <c r="I6" s="5"/>
      <c r="J6" s="5"/>
      <c r="K6" s="5"/>
      <c r="L6" s="5"/>
      <c r="M6" s="5"/>
      <c r="N6" s="5"/>
      <c r="O6" s="10">
        <f>SUM(E6,G6,I6,K6,M6)</f>
        <v>0</v>
      </c>
      <c r="P6" s="10">
        <f>SUM(F6,H6,J6,L6,N6)</f>
        <v>0</v>
      </c>
    </row>
    <row r="7" spans="1:16" s="4" customFormat="1" ht="33">
      <c r="A7" s="39"/>
      <c r="B7" s="39"/>
      <c r="C7" s="13" t="s">
        <v>104</v>
      </c>
      <c r="D7" s="6"/>
      <c r="E7" s="6"/>
      <c r="F7" s="7"/>
      <c r="G7" s="5"/>
      <c r="H7" s="5"/>
      <c r="I7" s="5"/>
      <c r="J7" s="5"/>
      <c r="K7" s="5"/>
      <c r="L7" s="5"/>
      <c r="M7" s="5"/>
      <c r="N7" s="5"/>
      <c r="O7" s="10">
        <f t="shared" ref="O7:P11" si="0">SUM(E7,G7,I7,K7,M7)</f>
        <v>0</v>
      </c>
      <c r="P7" s="10">
        <f t="shared" si="0"/>
        <v>0</v>
      </c>
    </row>
    <row r="8" spans="1:16" ht="15" customHeight="1">
      <c r="A8" s="5">
        <v>3</v>
      </c>
      <c r="B8" s="5" t="s">
        <v>92</v>
      </c>
      <c r="C8" s="5" t="s">
        <v>52</v>
      </c>
      <c r="D8" s="6">
        <v>0.08</v>
      </c>
      <c r="E8" s="6"/>
      <c r="F8" s="7"/>
      <c r="G8" s="5"/>
      <c r="H8" s="5"/>
      <c r="I8" s="5"/>
      <c r="J8" s="5"/>
      <c r="K8" s="5"/>
      <c r="L8" s="5"/>
      <c r="M8" s="5"/>
      <c r="N8" s="5"/>
      <c r="O8" s="8">
        <f t="shared" si="0"/>
        <v>0</v>
      </c>
      <c r="P8" s="10">
        <f>N8</f>
        <v>0</v>
      </c>
    </row>
    <row r="9" spans="1:16" ht="15" customHeight="1">
      <c r="A9" s="5">
        <v>4</v>
      </c>
      <c r="B9" s="5" t="s">
        <v>115</v>
      </c>
      <c r="C9" s="5" t="s">
        <v>39</v>
      </c>
      <c r="D9" s="6"/>
      <c r="E9" s="6"/>
      <c r="F9" s="7"/>
      <c r="G9" s="6"/>
      <c r="H9" s="5"/>
      <c r="I9" s="6"/>
      <c r="J9" s="5"/>
      <c r="K9" s="6"/>
      <c r="L9" s="5"/>
      <c r="M9" s="6"/>
      <c r="N9" s="5"/>
      <c r="O9" s="8">
        <f t="shared" si="0"/>
        <v>0</v>
      </c>
      <c r="P9" s="10">
        <f>N9</f>
        <v>0</v>
      </c>
    </row>
    <row r="10" spans="1:16" ht="33">
      <c r="A10" s="5">
        <v>5</v>
      </c>
      <c r="B10" s="5" t="s">
        <v>116</v>
      </c>
      <c r="C10" s="5" t="s">
        <v>117</v>
      </c>
      <c r="D10" s="6"/>
      <c r="E10" s="6"/>
      <c r="F10" s="7"/>
      <c r="G10" s="6"/>
      <c r="H10" s="5"/>
      <c r="I10" s="6"/>
      <c r="J10" s="5"/>
      <c r="K10" s="6"/>
      <c r="L10" s="5"/>
      <c r="M10" s="6"/>
      <c r="N10" s="5"/>
      <c r="O10" s="8">
        <f t="shared" si="0"/>
        <v>0</v>
      </c>
      <c r="P10" s="10">
        <f>N10</f>
        <v>0</v>
      </c>
    </row>
    <row r="11" spans="1:16" ht="15" customHeight="1">
      <c r="A11" s="5">
        <v>6</v>
      </c>
      <c r="B11" s="5" t="s">
        <v>113</v>
      </c>
      <c r="C11" s="5" t="s">
        <v>114</v>
      </c>
      <c r="D11" s="5"/>
      <c r="E11" s="6"/>
      <c r="F11" s="7"/>
      <c r="G11" s="5"/>
      <c r="H11" s="5"/>
      <c r="I11" s="5"/>
      <c r="J11" s="5"/>
      <c r="K11" s="5"/>
      <c r="L11" s="5"/>
      <c r="M11" s="5"/>
      <c r="N11" s="5"/>
      <c r="O11" s="8">
        <f t="shared" si="0"/>
        <v>0</v>
      </c>
      <c r="P11" s="10">
        <f>N11</f>
        <v>0</v>
      </c>
    </row>
    <row r="12" spans="1:16" ht="15" customHeight="1">
      <c r="A12" s="35" t="s">
        <v>0</v>
      </c>
      <c r="B12" s="35" t="s">
        <v>54</v>
      </c>
      <c r="C12" s="35" t="s">
        <v>15</v>
      </c>
      <c r="D12" s="35" t="s">
        <v>88</v>
      </c>
      <c r="E12" s="67" t="s">
        <v>16</v>
      </c>
      <c r="F12" s="68"/>
      <c r="G12" s="67" t="s">
        <v>19</v>
      </c>
      <c r="H12" s="68"/>
      <c r="I12" s="67" t="s">
        <v>20</v>
      </c>
      <c r="J12" s="68"/>
      <c r="K12" s="67" t="s">
        <v>21</v>
      </c>
      <c r="L12" s="68"/>
      <c r="M12" s="67" t="s">
        <v>22</v>
      </c>
      <c r="N12" s="68"/>
      <c r="O12" s="67" t="s">
        <v>62</v>
      </c>
      <c r="P12" s="68"/>
    </row>
    <row r="13" spans="1:16" ht="16.5">
      <c r="A13" s="36"/>
      <c r="B13" s="36"/>
      <c r="C13" s="36"/>
      <c r="D13" s="36"/>
      <c r="E13" s="67" t="s">
        <v>154</v>
      </c>
      <c r="F13" s="68"/>
      <c r="G13" s="67" t="s">
        <v>155</v>
      </c>
      <c r="H13" s="68"/>
      <c r="I13" s="67" t="s">
        <v>156</v>
      </c>
      <c r="J13" s="68"/>
      <c r="K13" s="67" t="s">
        <v>157</v>
      </c>
      <c r="L13" s="68"/>
      <c r="M13" s="67" t="s">
        <v>158</v>
      </c>
      <c r="N13" s="68"/>
      <c r="O13" s="67" t="s">
        <v>159</v>
      </c>
      <c r="P13" s="68"/>
    </row>
    <row r="14" spans="1:16" ht="49.5">
      <c r="A14" s="37"/>
      <c r="B14" s="37"/>
      <c r="C14" s="37"/>
      <c r="D14" s="37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>
      <c r="A15" s="38">
        <v>1</v>
      </c>
      <c r="B15" s="38" t="s">
        <v>1</v>
      </c>
      <c r="C15" s="5" t="s">
        <v>26</v>
      </c>
      <c r="D15" s="5">
        <v>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1">
        <f t="shared" ref="O15:P30" si="1">SUM(E15,G15,I15,K15,M15)</f>
        <v>0</v>
      </c>
      <c r="P15" s="11">
        <f t="shared" si="1"/>
        <v>0</v>
      </c>
    </row>
    <row r="16" spans="1:16" s="4" customFormat="1" ht="49.5">
      <c r="A16" s="49"/>
      <c r="B16" s="49"/>
      <c r="C16" s="5" t="s">
        <v>67</v>
      </c>
      <c r="D16" s="5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1">
        <f t="shared" si="1"/>
        <v>0</v>
      </c>
      <c r="P16" s="11">
        <f t="shared" si="1"/>
        <v>0</v>
      </c>
    </row>
    <row r="17" spans="1:16" ht="60" customHeight="1">
      <c r="A17" s="49"/>
      <c r="B17" s="49"/>
      <c r="C17" s="5" t="s">
        <v>27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>
        <f t="shared" si="1"/>
        <v>0</v>
      </c>
      <c r="P17" s="11">
        <f t="shared" si="1"/>
        <v>0</v>
      </c>
    </row>
    <row r="18" spans="1:16" ht="49.5">
      <c r="A18" s="39"/>
      <c r="B18" s="39"/>
      <c r="C18" s="5" t="s">
        <v>28</v>
      </c>
      <c r="D18" s="5" t="s">
        <v>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1">
        <f t="shared" si="1"/>
        <v>0</v>
      </c>
      <c r="P18" s="11">
        <f t="shared" si="1"/>
        <v>0</v>
      </c>
    </row>
    <row r="19" spans="1:16" ht="66">
      <c r="A19" s="38">
        <v>2</v>
      </c>
      <c r="B19" s="38" t="s">
        <v>2</v>
      </c>
      <c r="C19" s="5" t="s">
        <v>111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>
        <f t="shared" si="1"/>
        <v>0</v>
      </c>
      <c r="P19" s="11">
        <f t="shared" si="1"/>
        <v>0</v>
      </c>
    </row>
    <row r="20" spans="1:16" ht="49.5">
      <c r="A20" s="49"/>
      <c r="B20" s="49"/>
      <c r="C20" s="5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>
        <f t="shared" si="1"/>
        <v>0</v>
      </c>
      <c r="P20" s="11">
        <f t="shared" si="1"/>
        <v>0</v>
      </c>
    </row>
    <row r="21" spans="1:16" ht="33">
      <c r="A21" s="39"/>
      <c r="B21" s="39"/>
      <c r="C21" s="5" t="s">
        <v>29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11">
        <f t="shared" si="1"/>
        <v>0</v>
      </c>
      <c r="P21" s="11">
        <f t="shared" si="1"/>
        <v>0</v>
      </c>
    </row>
    <row r="22" spans="1:16" ht="33">
      <c r="A22" s="5">
        <v>3</v>
      </c>
      <c r="B22" s="5" t="s">
        <v>3</v>
      </c>
      <c r="C22" s="5" t="s">
        <v>30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1"/>
        <v>0</v>
      </c>
      <c r="P22" s="5">
        <f t="shared" si="1"/>
        <v>0</v>
      </c>
    </row>
    <row r="23" spans="1:16" s="4" customFormat="1" ht="33">
      <c r="A23" s="5">
        <v>4</v>
      </c>
      <c r="B23" s="5" t="s">
        <v>4</v>
      </c>
      <c r="C23" s="5" t="s">
        <v>30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s="4" customFormat="1" ht="33">
      <c r="A24" s="5">
        <v>6</v>
      </c>
      <c r="B24" s="5" t="s">
        <v>75</v>
      </c>
      <c r="C24" s="5" t="s">
        <v>31</v>
      </c>
      <c r="D24" s="5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"/>
        <v>0</v>
      </c>
      <c r="P24" s="5">
        <f t="shared" si="1"/>
        <v>0</v>
      </c>
    </row>
    <row r="25" spans="1:16" ht="33">
      <c r="A25" s="38">
        <v>7</v>
      </c>
      <c r="B25" s="38" t="s">
        <v>76</v>
      </c>
      <c r="C25" s="5" t="s">
        <v>31</v>
      </c>
      <c r="D25" s="5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"/>
        <v>0</v>
      </c>
      <c r="P25" s="5">
        <f t="shared" si="1"/>
        <v>0</v>
      </c>
    </row>
    <row r="26" spans="1:16" ht="33">
      <c r="A26" s="49"/>
      <c r="B26" s="49"/>
      <c r="C26" s="5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1"/>
        <v>0</v>
      </c>
      <c r="P26" s="5">
        <f t="shared" si="1"/>
        <v>0</v>
      </c>
    </row>
    <row r="27" spans="1:16" ht="33">
      <c r="A27" s="49"/>
      <c r="B27" s="49"/>
      <c r="C27" s="12" t="s">
        <v>77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1"/>
        <v>0</v>
      </c>
      <c r="P27" s="5">
        <f t="shared" si="1"/>
        <v>0</v>
      </c>
    </row>
    <row r="28" spans="1:16" ht="33">
      <c r="A28" s="39"/>
      <c r="B28" s="39"/>
      <c r="C28" s="14" t="s">
        <v>99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1"/>
        <v>0</v>
      </c>
      <c r="P28" s="5">
        <f t="shared" si="1"/>
        <v>0</v>
      </c>
    </row>
    <row r="29" spans="1:16" s="4" customFormat="1" ht="30" customHeight="1">
      <c r="A29" s="5">
        <v>8</v>
      </c>
      <c r="B29" s="5" t="s">
        <v>78</v>
      </c>
      <c r="C29" s="5" t="s">
        <v>31</v>
      </c>
      <c r="D29" s="5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1"/>
        <v>0</v>
      </c>
      <c r="P29" s="5">
        <f t="shared" si="1"/>
        <v>0</v>
      </c>
    </row>
    <row r="30" spans="1:16" s="4" customFormat="1" ht="33">
      <c r="A30" s="5">
        <v>9</v>
      </c>
      <c r="B30" s="5" t="s">
        <v>79</v>
      </c>
      <c r="C30" s="5" t="s">
        <v>80</v>
      </c>
      <c r="D30" s="5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1"/>
        <v>0</v>
      </c>
      <c r="P30" s="5">
        <f t="shared" si="1"/>
        <v>0</v>
      </c>
    </row>
    <row r="31" spans="1:16" ht="51" customHeight="1">
      <c r="A31" s="5">
        <v>10</v>
      </c>
      <c r="B31" s="5" t="s">
        <v>112</v>
      </c>
      <c r="C31" s="5" t="s">
        <v>29</v>
      </c>
      <c r="D31" s="5">
        <v>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>SUM(E31,G31,I31,K31,M31)</f>
        <v>0</v>
      </c>
      <c r="P31" s="5">
        <f>SUM(F31,H31,J31,L31,N31)</f>
        <v>0</v>
      </c>
    </row>
    <row r="32" spans="1:16" ht="38.25" customHeight="1">
      <c r="A32" s="5">
        <v>11</v>
      </c>
      <c r="B32" s="5" t="s">
        <v>5</v>
      </c>
      <c r="C32" s="5" t="s">
        <v>32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ref="O32:P34" si="2">SUM(E32,G32,I32,K32,M32)</f>
        <v>0</v>
      </c>
      <c r="P32" s="5">
        <f t="shared" si="2"/>
        <v>0</v>
      </c>
    </row>
    <row r="33" spans="1:16" ht="33">
      <c r="A33" s="38">
        <v>12</v>
      </c>
      <c r="B33" s="38" t="s">
        <v>93</v>
      </c>
      <c r="C33" s="5" t="s">
        <v>94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"/>
        <v>0</v>
      </c>
      <c r="P33" s="5">
        <f t="shared" si="2"/>
        <v>0</v>
      </c>
    </row>
    <row r="34" spans="1:16" ht="30" customHeight="1">
      <c r="A34" s="39"/>
      <c r="B34" s="39"/>
      <c r="C34" s="5" t="s">
        <v>95</v>
      </c>
      <c r="D34" s="5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2"/>
        <v>0</v>
      </c>
      <c r="P34" s="5">
        <f t="shared" si="2"/>
        <v>0</v>
      </c>
    </row>
    <row r="35" spans="1:16" ht="16.5">
      <c r="A35" s="64" t="s">
        <v>0</v>
      </c>
      <c r="B35" s="64" t="s">
        <v>53</v>
      </c>
      <c r="C35" s="64" t="s">
        <v>15</v>
      </c>
      <c r="D35" s="64" t="s">
        <v>88</v>
      </c>
      <c r="E35" s="69" t="s">
        <v>16</v>
      </c>
      <c r="F35" s="70"/>
      <c r="G35" s="69" t="s">
        <v>19</v>
      </c>
      <c r="H35" s="70"/>
      <c r="I35" s="69" t="s">
        <v>20</v>
      </c>
      <c r="J35" s="70"/>
      <c r="K35" s="69" t="s">
        <v>21</v>
      </c>
      <c r="L35" s="70"/>
      <c r="M35" s="69" t="s">
        <v>22</v>
      </c>
      <c r="N35" s="70"/>
      <c r="O35" s="69" t="s">
        <v>62</v>
      </c>
      <c r="P35" s="70"/>
    </row>
    <row r="36" spans="1:16" ht="16.5" customHeight="1">
      <c r="A36" s="65"/>
      <c r="B36" s="65"/>
      <c r="C36" s="65"/>
      <c r="D36" s="65"/>
      <c r="E36" s="69" t="s">
        <v>154</v>
      </c>
      <c r="F36" s="70"/>
      <c r="G36" s="69" t="s">
        <v>155</v>
      </c>
      <c r="H36" s="70"/>
      <c r="I36" s="69" t="s">
        <v>156</v>
      </c>
      <c r="J36" s="70"/>
      <c r="K36" s="69" t="s">
        <v>157</v>
      </c>
      <c r="L36" s="70"/>
      <c r="M36" s="69" t="s">
        <v>158</v>
      </c>
      <c r="N36" s="70"/>
      <c r="O36" s="69" t="s">
        <v>159</v>
      </c>
      <c r="P36" s="70"/>
    </row>
    <row r="37" spans="1:16" ht="49.5">
      <c r="A37" s="66"/>
      <c r="B37" s="66"/>
      <c r="C37" s="66"/>
      <c r="D37" s="66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>
      <c r="A38" s="38">
        <v>1</v>
      </c>
      <c r="B38" s="38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>
      <c r="A39" s="49"/>
      <c r="B39" s="49"/>
      <c r="C39" s="5" t="s">
        <v>34</v>
      </c>
      <c r="D39" s="6">
        <v>0.4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3">SUM(E39,G39,I39,K39,M39)</f>
        <v>0</v>
      </c>
      <c r="P39" s="5">
        <f t="shared" si="3"/>
        <v>0</v>
      </c>
    </row>
    <row r="40" spans="1:16" ht="33">
      <c r="A40" s="49"/>
      <c r="B40" s="49"/>
      <c r="C40" s="14" t="s">
        <v>86</v>
      </c>
      <c r="D40" s="6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3"/>
        <v>0</v>
      </c>
    </row>
    <row r="41" spans="1:16" ht="45" customHeight="1">
      <c r="A41" s="49"/>
      <c r="B41" s="49"/>
      <c r="C41" s="5" t="s">
        <v>35</v>
      </c>
      <c r="D41" s="5" t="s">
        <v>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3"/>
        <v>0</v>
      </c>
    </row>
    <row r="42" spans="1:16" ht="82.5">
      <c r="A42" s="39"/>
      <c r="B42" s="39"/>
      <c r="C42" s="5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3"/>
        <v>0</v>
      </c>
    </row>
    <row r="43" spans="1:16" s="4" customFormat="1" ht="49.5">
      <c r="A43" s="38">
        <v>2</v>
      </c>
      <c r="B43" s="38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3"/>
        <v>0</v>
      </c>
    </row>
    <row r="44" spans="1:16" ht="45" customHeight="1">
      <c r="A44" s="49"/>
      <c r="B44" s="49"/>
      <c r="C44" s="5" t="s">
        <v>37</v>
      </c>
      <c r="D44" s="5" t="s">
        <v>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3"/>
        <v>0</v>
      </c>
    </row>
    <row r="45" spans="1:16" ht="45" customHeight="1">
      <c r="A45" s="49"/>
      <c r="B45" s="49"/>
      <c r="C45" s="14" t="s">
        <v>87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3"/>
        <v>0</v>
      </c>
    </row>
    <row r="46" spans="1:16" ht="49.5">
      <c r="A46" s="49"/>
      <c r="B46" s="49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3"/>
        <v>0</v>
      </c>
    </row>
    <row r="47" spans="1:16" ht="45" customHeight="1">
      <c r="A47" s="39"/>
      <c r="B47" s="39"/>
      <c r="C47" s="5" t="s">
        <v>100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3"/>
        <v>0</v>
      </c>
      <c r="P47" s="5">
        <f t="shared" si="3"/>
        <v>0</v>
      </c>
    </row>
    <row r="48" spans="1:16" ht="49.5">
      <c r="A48" s="38">
        <v>3</v>
      </c>
      <c r="B48" s="38" t="s">
        <v>8</v>
      </c>
      <c r="C48" s="5" t="s">
        <v>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3"/>
        <v>0</v>
      </c>
    </row>
    <row r="49" spans="1:16" ht="45" customHeight="1">
      <c r="A49" s="39"/>
      <c r="B49" s="39"/>
      <c r="C49" s="5" t="s">
        <v>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3"/>
        <v>0</v>
      </c>
      <c r="P49" s="5">
        <f t="shared" si="3"/>
        <v>0</v>
      </c>
    </row>
    <row r="50" spans="1:16" ht="30" customHeight="1">
      <c r="A50" s="38">
        <v>4</v>
      </c>
      <c r="B50" s="38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3"/>
        <v>0</v>
      </c>
      <c r="P50" s="5">
        <f t="shared" si="3"/>
        <v>0</v>
      </c>
    </row>
    <row r="51" spans="1:16" ht="33">
      <c r="A51" s="39"/>
      <c r="B51" s="39"/>
      <c r="C51" s="5" t="s">
        <v>40</v>
      </c>
      <c r="D51" s="5" t="s">
        <v>82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0</v>
      </c>
      <c r="P51" s="5">
        <f t="shared" si="3"/>
        <v>0</v>
      </c>
    </row>
    <row r="52" spans="1:16" ht="30" customHeight="1">
      <c r="A52" s="38">
        <v>5</v>
      </c>
      <c r="B52" s="38" t="s">
        <v>10</v>
      </c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3"/>
        <v>0</v>
      </c>
      <c r="P52" s="5">
        <f t="shared" si="3"/>
        <v>0</v>
      </c>
    </row>
    <row r="53" spans="1:16" ht="33">
      <c r="A53" s="49"/>
      <c r="B53" s="49"/>
      <c r="C53" s="5" t="s">
        <v>42</v>
      </c>
      <c r="D53" s="5" t="s">
        <v>90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3"/>
        <v>0</v>
      </c>
      <c r="P53" s="5">
        <f t="shared" si="3"/>
        <v>0</v>
      </c>
    </row>
    <row r="54" spans="1:16" ht="30" customHeight="1">
      <c r="A54" s="49"/>
      <c r="B54" s="49"/>
      <c r="C54" s="5" t="s">
        <v>43</v>
      </c>
      <c r="D54" s="5" t="s">
        <v>89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3"/>
        <v>0</v>
      </c>
      <c r="P54" s="5">
        <f t="shared" si="3"/>
        <v>0</v>
      </c>
    </row>
    <row r="55" spans="1:16" ht="33">
      <c r="A55" s="49"/>
      <c r="B55" s="49"/>
      <c r="C55" s="5" t="s">
        <v>44</v>
      </c>
      <c r="D55" s="5" t="s">
        <v>90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3"/>
        <v>0</v>
      </c>
      <c r="P55" s="5">
        <f t="shared" si="3"/>
        <v>0</v>
      </c>
    </row>
    <row r="56" spans="1:16" ht="66">
      <c r="A56" s="39"/>
      <c r="B56" s="39"/>
      <c r="C56" s="5" t="s">
        <v>45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3"/>
        <v>0</v>
      </c>
    </row>
    <row r="57" spans="1:16" ht="33">
      <c r="A57" s="38">
        <v>6</v>
      </c>
      <c r="B57" s="38" t="s">
        <v>11</v>
      </c>
      <c r="C57" s="5" t="s">
        <v>46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3"/>
        <v>0</v>
      </c>
      <c r="P57" s="5">
        <f t="shared" si="3"/>
        <v>0</v>
      </c>
    </row>
    <row r="58" spans="1:16" ht="33">
      <c r="A58" s="49"/>
      <c r="B58" s="49"/>
      <c r="C58" s="5" t="s">
        <v>47</v>
      </c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3"/>
        <v>0</v>
      </c>
      <c r="P58" s="5">
        <f t="shared" si="3"/>
        <v>0</v>
      </c>
    </row>
    <row r="59" spans="1:16" ht="66">
      <c r="A59" s="49"/>
      <c r="B59" s="49"/>
      <c r="C59" s="5" t="s">
        <v>48</v>
      </c>
      <c r="D59" s="5" t="s">
        <v>91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3"/>
        <v>0</v>
      </c>
      <c r="P59" s="5">
        <f t="shared" si="3"/>
        <v>0</v>
      </c>
    </row>
    <row r="60" spans="1:16" ht="49.5">
      <c r="A60" s="49"/>
      <c r="B60" s="49"/>
      <c r="C60" s="5" t="s">
        <v>49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3"/>
        <v>0</v>
      </c>
      <c r="P60" s="5">
        <f t="shared" si="3"/>
        <v>0</v>
      </c>
    </row>
    <row r="61" spans="1:16" ht="49.5">
      <c r="A61" s="39"/>
      <c r="B61" s="39"/>
      <c r="C61" s="5" t="s">
        <v>50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3"/>
        <v>0</v>
      </c>
      <c r="P61" s="5">
        <f t="shared" si="3"/>
        <v>0</v>
      </c>
    </row>
    <row r="62" spans="1:16" ht="49.5">
      <c r="A62" s="5">
        <v>7</v>
      </c>
      <c r="B62" s="5" t="s">
        <v>12</v>
      </c>
      <c r="C62" s="5" t="s">
        <v>51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3"/>
        <v>0</v>
      </c>
      <c r="P62" s="5">
        <f t="shared" si="3"/>
        <v>0</v>
      </c>
    </row>
  </sheetData>
  <mergeCells count="71">
    <mergeCell ref="C2:C4"/>
    <mergeCell ref="M12:N12"/>
    <mergeCell ref="O12:P12"/>
    <mergeCell ref="K13:L13"/>
    <mergeCell ref="M13:N13"/>
    <mergeCell ref="O13:P13"/>
    <mergeCell ref="G13:H13"/>
    <mergeCell ref="I13:J13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6:A7"/>
    <mergeCell ref="B6:B7"/>
    <mergeCell ref="A12:A14"/>
    <mergeCell ref="B12:B14"/>
    <mergeCell ref="C12:C14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A38:A42"/>
    <mergeCell ref="B38:B42"/>
    <mergeCell ref="A43:A47"/>
    <mergeCell ref="B43:B47"/>
    <mergeCell ref="A48:A49"/>
    <mergeCell ref="B48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Totales al Corte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sandra.lopez</cp:lastModifiedBy>
  <cp:lastPrinted>2018-07-12T15:33:12Z</cp:lastPrinted>
  <dcterms:created xsi:type="dcterms:W3CDTF">2017-01-05T17:05:02Z</dcterms:created>
  <dcterms:modified xsi:type="dcterms:W3CDTF">2018-07-12T15:35:39Z</dcterms:modified>
</cp:coreProperties>
</file>