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15150" windowHeight="7995" activeTab="1"/>
  </bookViews>
  <sheets>
    <sheet name="ESTADISTICAS" sheetId="4" r:id="rId1"/>
    <sheet name="SIIM" sheetId="7" r:id="rId2"/>
    <sheet name="CAPACITACIÓN EMPRESARIAL" sheetId="5" r:id="rId3"/>
  </sheets>
  <externalReferences>
    <externalReference r:id="rId4"/>
  </externalReferences>
  <definedNames>
    <definedName name="_xlnm.Print_Area" localSheetId="0">ESTADISTICAS!$A$1:$E$22</definedName>
    <definedName name="Educación">SIIM!$B$250:$E$285</definedName>
    <definedName name="EmpleoNuevo">SIIM!$B$129:$F$150</definedName>
    <definedName name="EmpleoRanking">SIIM!$B$155:$F$202</definedName>
    <definedName name="EmpleoSector">SIIM!$B$205:$G$248</definedName>
    <definedName name="EXPORT">SIIM!$B$1:$C$47</definedName>
    <definedName name="IMPORT">SIIM!$B$49:$C$126</definedName>
  </definedNames>
  <calcPr calcId="144525"/>
</workbook>
</file>

<file path=xl/calcChain.xml><?xml version="1.0" encoding="utf-8"?>
<calcChain xmlns="http://schemas.openxmlformats.org/spreadsheetml/2006/main">
  <c r="D15" i="4" l="1"/>
  <c r="C15" i="4"/>
  <c r="D24" i="4"/>
</calcChain>
</file>

<file path=xl/sharedStrings.xml><?xml version="1.0" encoding="utf-8"?>
<sst xmlns="http://schemas.openxmlformats.org/spreadsheetml/2006/main" count="249" uniqueCount="205">
  <si>
    <t>CONSECUTIVO</t>
  </si>
  <si>
    <t>CANTIDAD</t>
  </si>
  <si>
    <t>INFORMACION PUBLICADA EN CUMPLIMIENTO DEL ARTICULO 8 FRACCION VI INCISO N) DE LA LEY DE TRANSPARENCIA Y ACCESO A LA INFORMACION PUBLICA DEL ESTADO DE JALISCO Y SUS MUNICIPIOS</t>
  </si>
  <si>
    <t>ACTIVIDADES</t>
  </si>
  <si>
    <t>UNIDAD DE INVERSIÓN Y EMPRENDIMIENTO</t>
  </si>
  <si>
    <t>Tema</t>
  </si>
  <si>
    <t>Total participantes</t>
  </si>
  <si>
    <t>Fecha</t>
  </si>
  <si>
    <t>Masculinos</t>
  </si>
  <si>
    <t>Femeninos</t>
  </si>
  <si>
    <t>ÁREA DEL SISTEMA DE INFORMACIÓN ECONÓMICA MUNICIPAL</t>
  </si>
  <si>
    <t>Regresar</t>
  </si>
  <si>
    <t>ASISTENTES</t>
  </si>
  <si>
    <t>Consulta de Exportaciones</t>
  </si>
  <si>
    <t>ver reporte</t>
  </si>
  <si>
    <t>Consulta de Importaciones</t>
  </si>
  <si>
    <t>Ranking de Empleo con Municipios de la ZMG</t>
  </si>
  <si>
    <t>Participación de empleo por sectores económicos</t>
  </si>
  <si>
    <t>Número de Empleos nuevos en el mes</t>
  </si>
  <si>
    <r>
      <t>FUENTE: IIEG</t>
    </r>
    <r>
      <rPr>
        <sz val="8"/>
        <color theme="1"/>
        <rFont val="Arial"/>
        <family val="2"/>
      </rPr>
      <t>; Insttituto de Información Estadística y Geográfica del Estado de Jalisco, con datos de la SHCP.</t>
    </r>
  </si>
  <si>
    <t>Total general</t>
  </si>
  <si>
    <t>Total Oceanía</t>
  </si>
  <si>
    <t>Islas Salomón</t>
  </si>
  <si>
    <t>Australia (Comunidad Australiana)</t>
  </si>
  <si>
    <t>Oceanía</t>
  </si>
  <si>
    <t>Total Europa</t>
  </si>
  <si>
    <t>Suiza</t>
  </si>
  <si>
    <t>Suecia (Reino de)</t>
  </si>
  <si>
    <t>Rumania (República de)</t>
  </si>
  <si>
    <t>República Eslovaca</t>
  </si>
  <si>
    <t>República Checa</t>
  </si>
  <si>
    <t>Reino Unido de la Gran Bretaña e Irlanda del Norte</t>
  </si>
  <si>
    <t>Portugal</t>
  </si>
  <si>
    <t>Polonia (República Popular de)</t>
  </si>
  <si>
    <t>Países Bajos (Reino de los)</t>
  </si>
  <si>
    <t>Noruega (Reino de)</t>
  </si>
  <si>
    <t>Malta (República de)</t>
  </si>
  <si>
    <t>Italia</t>
  </si>
  <si>
    <t>Irlanda (República de)</t>
  </si>
  <si>
    <t>Hungría (República de)</t>
  </si>
  <si>
    <t>Francia</t>
  </si>
  <si>
    <t>España (Reino de)</t>
  </si>
  <si>
    <t>Croacia</t>
  </si>
  <si>
    <t>Bélgica (Reino de)</t>
  </si>
  <si>
    <t>Austria (República de)</t>
  </si>
  <si>
    <t>Alemania (República Federal de)</t>
  </si>
  <si>
    <t>Europa</t>
  </si>
  <si>
    <t>Total Asia</t>
  </si>
  <si>
    <t>Vietnam (República Socialista de)</t>
  </si>
  <si>
    <t>Taiwan</t>
  </si>
  <si>
    <t>Tailandia (Reino de)</t>
  </si>
  <si>
    <t>Singapur (República de)</t>
  </si>
  <si>
    <t>Myanmar (Unión de)</t>
  </si>
  <si>
    <t>Malasia (Federación de)</t>
  </si>
  <si>
    <t>Jordania (Reino Hachemita de)</t>
  </si>
  <si>
    <t>Japón</t>
  </si>
  <si>
    <t>Israel (Estado de)</t>
  </si>
  <si>
    <t>Indonesia (República de)</t>
  </si>
  <si>
    <t>India (República de la)</t>
  </si>
  <si>
    <t>Hong Kong (Territorio de)</t>
  </si>
  <si>
    <t>Georgia</t>
  </si>
  <si>
    <t>Filipinas (República de)</t>
  </si>
  <si>
    <t>Corea del Sur</t>
  </si>
  <si>
    <t>China (República Popular de)</t>
  </si>
  <si>
    <t>Asia</t>
  </si>
  <si>
    <t>Total América Latina</t>
  </si>
  <si>
    <t>Santa Elena</t>
  </si>
  <si>
    <t>República Dominicana</t>
  </si>
  <si>
    <t>México</t>
  </si>
  <si>
    <t>Honduras (República de)</t>
  </si>
  <si>
    <t>El Salvador (República de)</t>
  </si>
  <si>
    <t>Costa Rica (República de)</t>
  </si>
  <si>
    <t>Brasil (República Federativa del)</t>
  </si>
  <si>
    <t>América Latina</t>
  </si>
  <si>
    <t>Total América del Norte</t>
  </si>
  <si>
    <t>Estados Unidos de America</t>
  </si>
  <si>
    <t>Canadá</t>
  </si>
  <si>
    <t>América del Norte</t>
  </si>
  <si>
    <t>Total Africa</t>
  </si>
  <si>
    <t>Namibia (República de)</t>
  </si>
  <si>
    <t>Mauricio (Estado de)</t>
  </si>
  <si>
    <t>Marruecos (Reino de)</t>
  </si>
  <si>
    <t>Lesotho (Resinto de)</t>
  </si>
  <si>
    <t>Camerun (República del)</t>
  </si>
  <si>
    <t>Africa</t>
  </si>
  <si>
    <t>Total Mes</t>
  </si>
  <si>
    <t>IMPORTACIONES 2018</t>
  </si>
  <si>
    <t>Agosto</t>
  </si>
  <si>
    <t>por país origen</t>
  </si>
  <si>
    <t>IMPORTACIONES TLAQUEPAQUE 2018</t>
  </si>
  <si>
    <t>Letonia</t>
  </si>
  <si>
    <t>Bulgaria (República de)</t>
  </si>
  <si>
    <t>Rusia</t>
  </si>
  <si>
    <t>Perú (República del)</t>
  </si>
  <si>
    <t>Panamá (República de)</t>
  </si>
  <si>
    <t>Nicaragua (República de)</t>
  </si>
  <si>
    <t>Haití (República de)</t>
  </si>
  <si>
    <t>Guatemala (República de)</t>
  </si>
  <si>
    <t>Chile (República de)</t>
  </si>
  <si>
    <t>Caimán (Islas)</t>
  </si>
  <si>
    <t>EXPORTACIONES 2018</t>
  </si>
  <si>
    <t>Informe actualizado al mes de Agosto 2018</t>
  </si>
  <si>
    <t>por país COMPRADOR</t>
  </si>
  <si>
    <t>EXPORTACIONES</t>
  </si>
  <si>
    <t>EMPLEO</t>
  </si>
  <si>
    <t>Comparativo de nuevos Empleos</t>
  </si>
  <si>
    <t>Mes</t>
  </si>
  <si>
    <t>No. De Empleos</t>
  </si>
  <si>
    <t>Nuevos Empleos</t>
  </si>
  <si>
    <t xml:space="preserve"> Porcentajes</t>
  </si>
  <si>
    <t>Con Respecto al mes Anterior</t>
  </si>
  <si>
    <t>Con respecto al  trimestre</t>
  </si>
  <si>
    <t>Enero</t>
  </si>
  <si>
    <t>Febrero</t>
  </si>
  <si>
    <t>Marzo</t>
  </si>
  <si>
    <t>Primer Trimestre</t>
  </si>
  <si>
    <t>Abril</t>
  </si>
  <si>
    <t>Mayo</t>
  </si>
  <si>
    <t>Junio</t>
  </si>
  <si>
    <t>Segundo Trimestre</t>
  </si>
  <si>
    <t>Julio</t>
  </si>
  <si>
    <t>Septiembre</t>
  </si>
  <si>
    <t>Tercer Trimestre</t>
  </si>
  <si>
    <t xml:space="preserve">FUENTE: IIEG: En Base a datos proporcionados por el IMSS   </t>
  </si>
  <si>
    <t>Ranking Region Centro 2018 (Doce Municipios)</t>
  </si>
  <si>
    <t>Región Centro</t>
  </si>
  <si>
    <t>Trabajadores Asegurados</t>
  </si>
  <si>
    <t xml:space="preserve"> Región Centro:</t>
  </si>
  <si>
    <t>Lugar</t>
  </si>
  <si>
    <t>Guadalajara</t>
  </si>
  <si>
    <t>Zapopan</t>
  </si>
  <si>
    <t>Tlaquepaque</t>
  </si>
  <si>
    <t>Tlajomulco de Zúñiga</t>
  </si>
  <si>
    <t>El Salto</t>
  </si>
  <si>
    <t>Tonalá</t>
  </si>
  <si>
    <t>Zapotlanejo</t>
  </si>
  <si>
    <t>Ixtlahuacán de los Membrillos</t>
  </si>
  <si>
    <t>Juanacatlán</t>
  </si>
  <si>
    <t>Ixtlahuacán del Río</t>
  </si>
  <si>
    <t>Cuquío</t>
  </si>
  <si>
    <t>San Cristóbal de la Barranca</t>
  </si>
  <si>
    <t>FUENTE: IIEG: En Base a  Datos Proporcionados por el IMSS</t>
  </si>
  <si>
    <t>Participación Porcentual</t>
  </si>
  <si>
    <t>Participación Porcentual  y Número de Trabajadores</t>
  </si>
  <si>
    <t>De los Sectores Económicos de Tlaquepaque</t>
  </si>
  <si>
    <t>División Económica</t>
  </si>
  <si>
    <t>Sectores</t>
  </si>
  <si>
    <t>Lugar de Participación</t>
  </si>
  <si>
    <t>Porcentaje de  Participación.</t>
  </si>
  <si>
    <t>Industrias de transformación</t>
  </si>
  <si>
    <t>Comercio</t>
  </si>
  <si>
    <t>Servicios</t>
  </si>
  <si>
    <t>Transportes y comunicaciones</t>
  </si>
  <si>
    <t>Industria de la construcción</t>
  </si>
  <si>
    <t>Agricultura, ganadería, silvicultura, pesca y caza</t>
  </si>
  <si>
    <t>Industria eléctrica, captación y suministro de agua potable</t>
  </si>
  <si>
    <t>Industrias extractivas</t>
  </si>
  <si>
    <t>Fuente IIEG En Base a Datos Proporcionados por El IMSS</t>
  </si>
  <si>
    <t>Diciembre del año anterior</t>
  </si>
  <si>
    <t>EDUCACIÓN</t>
  </si>
  <si>
    <t>ESCUELAS DEL SECTOR PRIVADO</t>
  </si>
  <si>
    <t>Escuelas de educación preescolar del sector privado</t>
  </si>
  <si>
    <t>Escuelas de deporte del sector privado</t>
  </si>
  <si>
    <t>Escuelas de idiomas del sector privado</t>
  </si>
  <si>
    <t>Escuelas de educación superior del sector privado</t>
  </si>
  <si>
    <t>Escuelas del sector privado que combinan diversos niveles de educación</t>
  </si>
  <si>
    <t>Escuelas de educación primaria del sector privado</t>
  </si>
  <si>
    <t>Escuelas de arte del sector privado</t>
  </si>
  <si>
    <t>Escuelas del sector privado dedicadas a la enseñanza de oficios</t>
  </si>
  <si>
    <t>Escuelas de educación media superior del sector privado</t>
  </si>
  <si>
    <t>Escuelas de educación secundaria general del sector privado</t>
  </si>
  <si>
    <t>Escuelas del sector privado de educación para necesidades especiales</t>
  </si>
  <si>
    <t>Otros servicios educativos proporcionados por el sector privado</t>
  </si>
  <si>
    <t>Servicios de profesores particulares</t>
  </si>
  <si>
    <t>ESCUELAS DEL SECTOR PÚBLICO</t>
  </si>
  <si>
    <t>Escuelas de educación primaria del sector público</t>
  </si>
  <si>
    <t>Escuelas de educación preescolar del sector público</t>
  </si>
  <si>
    <t>Escuelas de educación secundaria general del sector público</t>
  </si>
  <si>
    <t>Escuelas de educación media superior del sector público</t>
  </si>
  <si>
    <t>Escuelas del sector público que combinan diversos niveles de educación</t>
  </si>
  <si>
    <t>Escuelas de educación secundaria técnica del sector público</t>
  </si>
  <si>
    <t>Escuelas del sector público de educación para necesidades especiales</t>
  </si>
  <si>
    <t>Escuelas de educación superior del sector público</t>
  </si>
  <si>
    <t>Escuelas de educación técnica superior del sector público</t>
  </si>
  <si>
    <t>Escuelas del sector público dedicadas a la enseñanza de oficios</t>
  </si>
  <si>
    <t>Escuelas de computación del sector público</t>
  </si>
  <si>
    <t>Escuelas de deporte del sector público</t>
  </si>
  <si>
    <t>Otros servicios educativos proporcionados por el sector público</t>
  </si>
  <si>
    <t>Total de Escuelas en Tlaquepaque</t>
  </si>
  <si>
    <t>Fuente : Datos proporcionados por el INEGI a través del DENUE</t>
  </si>
  <si>
    <t>Educación (unidades economicas actuales)</t>
  </si>
  <si>
    <t>consulta efectuada el 5 de diciembre de 2018 en el portal COGNOS, que ofrece  IIEG Jalisco como parte del Sistema Estatal de Información</t>
  </si>
  <si>
    <t>Octubre</t>
  </si>
  <si>
    <t>OCTUBRE</t>
  </si>
  <si>
    <t>Rank Octubre 2018</t>
  </si>
  <si>
    <t>Principales Municipios de ZMG Mes de Octubre 2018</t>
  </si>
  <si>
    <r>
      <t xml:space="preserve">consulta efectuada el 5 de diciembre de 2018 en el portal COGNOS, que ofrece  IIEG Jalisco como parte del Sistema Estatal de Información observandose aún hasta el mes de </t>
    </r>
    <r>
      <rPr>
        <b/>
        <sz val="11"/>
        <color rgb="FF7030A0"/>
        <rFont val="Calibri"/>
        <family val="2"/>
        <scheme val="minor"/>
      </rPr>
      <t>octubre 2018</t>
    </r>
  </si>
  <si>
    <t>En el Mes de Octubre de 2018 Variación.</t>
  </si>
  <si>
    <t>División Económica - Total Octubre</t>
  </si>
  <si>
    <t>consulta efectuada el 5 de diciembre de 2018 en el portal DENUE, que ofrece  INEGI Jalisco como parte del Sistema Estatal de Información observandose aún la misma estadistica en cuanto unidades económicas dedicadas al sector educativo en Tlaquepaque</t>
  </si>
  <si>
    <t>Conferencia My Trade</t>
  </si>
  <si>
    <t>Lugar del Evento</t>
  </si>
  <si>
    <t>Cine Foro del Centro Cultural El Refugio</t>
  </si>
  <si>
    <t>ESTADÍSTICAS NOVIEMBRE</t>
  </si>
  <si>
    <t>ÁREA DEL PROGRAMA MUNICIPAL DE ASESORIA Y CAPACITACIÓN EMPRESARIAL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</si>
</sst>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0_ ;\-#,##0\ "/>
  </numFmts>
  <fonts count="52" x14ac:knownFonts="1">
    <font>
      <sz val="11"/>
      <color theme="1"/>
      <name val="Calibri"/>
      <family val="2"/>
      <scheme val="minor"/>
    </font>
    <font>
      <sz val="8"/>
      <color theme="1"/>
      <name val="Arial Narrow"/>
      <family val="2"/>
    </font>
    <font>
      <b/>
      <sz val="14"/>
      <color theme="1"/>
      <name val="Arial Narrow"/>
      <family val="2"/>
    </font>
    <font>
      <b/>
      <sz val="12"/>
      <color theme="1"/>
      <name val="Arial Narrow"/>
      <family val="2"/>
    </font>
    <font>
      <b/>
      <sz val="8"/>
      <color theme="1"/>
      <name val="Arial Narrow"/>
      <family val="2"/>
    </font>
    <font>
      <sz val="10"/>
      <color theme="1"/>
      <name val="Calibri"/>
      <family val="2"/>
      <scheme val="minor"/>
    </font>
    <font>
      <i/>
      <sz val="11"/>
      <color theme="1"/>
      <name val="Calibri"/>
      <family val="2"/>
      <scheme val="minor"/>
    </font>
    <font>
      <u/>
      <sz val="11"/>
      <color theme="1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4" tint="-0.249977111117893"/>
      <name val="Calibri"/>
      <family val="2"/>
      <scheme val="minor"/>
    </font>
    <font>
      <b/>
      <sz val="8"/>
      <color theme="1"/>
      <name val="Arial"/>
      <family val="2"/>
    </font>
    <font>
      <sz val="8"/>
      <color theme="1"/>
      <name val="Arial"/>
      <family val="2"/>
    </font>
    <font>
      <sz val="16"/>
      <color theme="1"/>
      <name val="Aharoni"/>
      <charset val="177"/>
    </font>
    <font>
      <b/>
      <sz val="14"/>
      <color rgb="FF365F91"/>
      <name val="Cambria"/>
      <family val="1"/>
    </font>
    <font>
      <b/>
      <sz val="14"/>
      <color theme="9" tint="-0.499984740745262"/>
      <name val="Cambria"/>
      <family val="1"/>
    </font>
    <font>
      <b/>
      <sz val="14"/>
      <name val="Cambria"/>
      <family val="1"/>
    </font>
    <font>
      <b/>
      <sz val="20"/>
      <color rgb="FF365F91"/>
      <name val="Cambria"/>
      <family val="1"/>
    </font>
    <font>
      <sz val="12"/>
      <color theme="4"/>
      <name val="Cambria"/>
      <family val="1"/>
      <scheme val="major"/>
    </font>
    <font>
      <b/>
      <sz val="7"/>
      <name val="Calibri"/>
      <family val="2"/>
      <scheme val="minor"/>
    </font>
    <font>
      <sz val="7"/>
      <color rgb="FFFFFFFF"/>
      <name val="Calibri"/>
      <family val="2"/>
      <scheme val="minor"/>
    </font>
    <font>
      <i/>
      <sz val="10"/>
      <color theme="1"/>
      <name val="Calibri"/>
      <family val="2"/>
      <scheme val="minor"/>
    </font>
    <font>
      <b/>
      <sz val="11"/>
      <color rgb="FF000000"/>
      <name val="Arial"/>
      <family val="2"/>
    </font>
    <font>
      <b/>
      <i/>
      <sz val="11"/>
      <color rgb="FF000000"/>
      <name val="Arial"/>
      <family val="2"/>
    </font>
    <font>
      <sz val="11"/>
      <color rgb="FFFFFFFF"/>
      <name val="Arial"/>
      <family val="2"/>
    </font>
    <font>
      <sz val="11"/>
      <color rgb="FF000000"/>
      <name val="Arial"/>
      <family val="2"/>
    </font>
    <font>
      <b/>
      <sz val="11"/>
      <color rgb="FFFFFFFF"/>
      <name val="Arial"/>
      <family val="2"/>
    </font>
    <font>
      <b/>
      <sz val="12"/>
      <color rgb="FF4F81BD"/>
      <name val="Arial Black"/>
      <family val="2"/>
    </font>
    <font>
      <sz val="11"/>
      <color theme="4" tint="-0.249977111117893"/>
      <name val="Calibri"/>
      <family val="2"/>
      <scheme val="minor"/>
    </font>
    <font>
      <sz val="11"/>
      <color rgb="FF000000"/>
      <name val="Calibri"/>
      <family val="2"/>
      <scheme val="minor"/>
    </font>
    <font>
      <sz val="11"/>
      <color rgb="FFFFFFFF"/>
      <name val="Calibri"/>
      <family val="2"/>
      <scheme val="minor"/>
    </font>
    <font>
      <b/>
      <sz val="9"/>
      <name val="Calibri"/>
      <family val="2"/>
      <scheme val="minor"/>
    </font>
    <font>
      <b/>
      <sz val="10"/>
      <name val="Calibri"/>
      <family val="2"/>
      <scheme val="minor"/>
    </font>
    <font>
      <sz val="20"/>
      <color theme="4" tint="-0.499984740745262"/>
      <name val="Calibri"/>
      <family val="2"/>
      <scheme val="minor"/>
    </font>
    <font>
      <sz val="14"/>
      <color rgb="FFFFFFFF"/>
      <name val="Calibri"/>
      <family val="2"/>
      <scheme val="minor"/>
    </font>
    <font>
      <b/>
      <sz val="10"/>
      <color rgb="FF000000"/>
      <name val="Calibri"/>
      <family val="2"/>
      <scheme val="minor"/>
    </font>
    <font>
      <b/>
      <sz val="9"/>
      <color theme="1"/>
      <name val="Century Gothic"/>
      <family val="2"/>
    </font>
    <font>
      <b/>
      <sz val="12"/>
      <color rgb="FFFFFF00"/>
      <name val="Calibri"/>
      <family val="2"/>
      <scheme val="minor"/>
    </font>
    <font>
      <b/>
      <sz val="8"/>
      <color theme="1"/>
      <name val="Century Gothic"/>
      <family val="2"/>
    </font>
    <font>
      <sz val="9"/>
      <color rgb="FF7030A0"/>
      <name val="Calibri"/>
      <family val="2"/>
      <scheme val="minor"/>
    </font>
    <font>
      <b/>
      <sz val="11"/>
      <color rgb="FFFFFFFF"/>
      <name val="Calibri"/>
      <family val="2"/>
    </font>
    <font>
      <sz val="11"/>
      <color rgb="FF000000"/>
      <name val="Calibri"/>
      <family val="2"/>
    </font>
    <font>
      <sz val="11"/>
      <color rgb="FFFFFFFF"/>
      <name val="Calibri"/>
      <family val="2"/>
    </font>
    <font>
      <b/>
      <sz val="11"/>
      <color rgb="FF000000"/>
      <name val="Calibri"/>
      <family val="2"/>
    </font>
    <font>
      <b/>
      <sz val="11"/>
      <color rgb="FF000000"/>
      <name val="Century Gothic"/>
      <family val="2"/>
    </font>
    <font>
      <sz val="11"/>
      <color rgb="FF7030A0"/>
      <name val="Calibri"/>
      <family val="2"/>
      <scheme val="minor"/>
    </font>
    <font>
      <b/>
      <sz val="11"/>
      <color rgb="FF7030A0"/>
      <name val="Calibri"/>
      <family val="2"/>
      <scheme val="minor"/>
    </font>
    <font>
      <sz val="11"/>
      <color theme="1"/>
      <name val="Calibri"/>
      <family val="2"/>
    </font>
    <font>
      <b/>
      <sz val="12"/>
      <color rgb="FF000000"/>
      <name val="Calibri"/>
      <family val="2"/>
    </font>
    <font>
      <b/>
      <i/>
      <sz val="11"/>
      <color rgb="FF000000"/>
      <name val="Calibri"/>
      <family val="2"/>
    </font>
    <font>
      <b/>
      <sz val="11"/>
      <color rgb="FF7030A0"/>
      <name val="Century Gothic"/>
      <family val="2"/>
    </font>
  </fonts>
  <fills count="33">
    <fill>
      <patternFill patternType="none"/>
    </fill>
    <fill>
      <patternFill patternType="gray125"/>
    </fill>
    <fill>
      <patternFill patternType="solid">
        <fgColor theme="9"/>
        <bgColor indexed="64"/>
      </patternFill>
    </fill>
    <fill>
      <patternFill patternType="solid">
        <fgColor theme="0" tint="-0.14999847407452621"/>
        <bgColor indexed="64"/>
      </patternFill>
    </fill>
    <fill>
      <patternFill patternType="solid">
        <fgColor theme="9" tint="0.59999389629810485"/>
        <bgColor theme="9" tint="0.59999389629810485"/>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bgColor theme="4"/>
      </patternFill>
    </fill>
    <fill>
      <patternFill patternType="solid">
        <fgColor rgb="FFFBD4B4"/>
        <bgColor indexed="64"/>
      </patternFill>
    </fill>
    <fill>
      <patternFill patternType="solid">
        <fgColor rgb="FF943634"/>
        <bgColor indexed="64"/>
      </patternFill>
    </fill>
    <fill>
      <patternFill patternType="solid">
        <fgColor rgb="FFFDE9D9"/>
        <bgColor indexed="64"/>
      </patternFill>
    </fill>
    <fill>
      <patternFill patternType="solid">
        <fgColor rgb="FFFBCAA2"/>
        <bgColor indexed="64"/>
      </patternFill>
    </fill>
    <fill>
      <patternFill patternType="solid">
        <fgColor rgb="FF984806"/>
        <bgColor indexed="64"/>
      </patternFill>
    </fill>
    <fill>
      <patternFill patternType="solid">
        <fgColor rgb="FFD99594"/>
        <bgColor indexed="64"/>
      </patternFill>
    </fill>
    <fill>
      <patternFill patternType="solid">
        <fgColor rgb="FFC00000"/>
        <bgColor indexed="64"/>
      </patternFill>
    </fill>
    <fill>
      <patternFill patternType="solid">
        <fgColor rgb="FFFABF8F"/>
        <bgColor indexed="64"/>
      </patternFill>
    </fill>
    <fill>
      <patternFill patternType="solid">
        <fgColor rgb="FFE36C0A"/>
        <bgColor rgb="FF000000"/>
      </patternFill>
    </fill>
    <fill>
      <patternFill patternType="solid">
        <fgColor rgb="FFFDE9D9"/>
        <bgColor rgb="FF000000"/>
      </patternFill>
    </fill>
    <fill>
      <patternFill patternType="solid">
        <fgColor rgb="FFFBCAA2"/>
        <bgColor rgb="FF000000"/>
      </patternFill>
    </fill>
    <fill>
      <patternFill patternType="solid">
        <fgColor rgb="FF943634"/>
        <bgColor rgb="FF000000"/>
      </patternFill>
    </fill>
    <fill>
      <patternFill patternType="solid">
        <fgColor rgb="FF984806"/>
        <bgColor rgb="FF000000"/>
      </patternFill>
    </fill>
    <fill>
      <patternFill patternType="solid">
        <fgColor rgb="FFFBD4B4"/>
        <bgColor rgb="FF000000"/>
      </patternFill>
    </fill>
    <fill>
      <patternFill patternType="solid">
        <fgColor rgb="FF0000FF"/>
        <bgColor rgb="FF000000"/>
      </patternFill>
    </fill>
    <fill>
      <patternFill patternType="solid">
        <fgColor rgb="FFFF9900"/>
        <bgColor rgb="FF000000"/>
      </patternFill>
    </fill>
    <fill>
      <patternFill patternType="solid">
        <fgColor rgb="FFC00000"/>
        <bgColor rgb="FF000000"/>
      </patternFill>
    </fill>
    <fill>
      <patternFill patternType="solid">
        <fgColor rgb="FFFFFF00"/>
        <bgColor rgb="FF000000"/>
      </patternFill>
    </fill>
    <fill>
      <patternFill patternType="solid">
        <fgColor rgb="FF92D050"/>
        <bgColor rgb="FF000000"/>
      </patternFill>
    </fill>
    <fill>
      <patternFill patternType="solid">
        <fgColor rgb="FFA6A6A6"/>
        <bgColor rgb="FF000000"/>
      </patternFill>
    </fill>
    <fill>
      <patternFill patternType="solid">
        <fgColor rgb="FFD99594"/>
        <bgColor rgb="FF000000"/>
      </patternFill>
    </fill>
    <fill>
      <patternFill patternType="solid">
        <fgColor rgb="FFFABF8F"/>
        <bgColor rgb="FF000000"/>
      </patternFill>
    </fill>
    <fill>
      <patternFill patternType="solid">
        <fgColor rgb="FFFFC000"/>
        <bgColor rgb="FF000000"/>
      </patternFill>
    </fill>
    <fill>
      <patternFill patternType="solid">
        <fgColor rgb="FFCCFF66"/>
        <bgColor rgb="FF000000"/>
      </patternFill>
    </fill>
    <fill>
      <patternFill patternType="solid">
        <fgColor rgb="FF00CC00"/>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thin">
        <color theme="4" tint="-0.249977111117893"/>
      </top>
      <bottom style="medium">
        <color theme="4" tint="-0.249977111117893"/>
      </bottom>
      <diagonal/>
    </border>
    <border>
      <left/>
      <right/>
      <top style="medium">
        <color theme="4" tint="-0.249977111117893"/>
      </top>
      <bottom/>
      <diagonal/>
    </border>
    <border>
      <left/>
      <right/>
      <top/>
      <bottom style="medium">
        <color rgb="FFFFFFFF"/>
      </bottom>
      <diagonal/>
    </border>
    <border>
      <left/>
      <right/>
      <top style="medium">
        <color rgb="FFFFFFFF"/>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4">
    <xf numFmtId="0" fontId="0" fillId="0" borderId="0"/>
    <xf numFmtId="0" fontId="7" fillId="0" borderId="0" applyNumberFormat="0" applyFill="0" applyBorder="0" applyAlignment="0" applyProtection="0"/>
    <xf numFmtId="44" fontId="8" fillId="0" borderId="0" applyFont="0" applyFill="0" applyBorder="0" applyAlignment="0" applyProtection="0"/>
    <xf numFmtId="43" fontId="8" fillId="0" borderId="0" applyFont="0" applyFill="0" applyBorder="0" applyAlignment="0" applyProtection="0"/>
  </cellStyleXfs>
  <cellXfs count="153">
    <xf numFmtId="0" fontId="0" fillId="0" borderId="0" xfId="0"/>
    <xf numFmtId="0" fontId="1" fillId="0" borderId="0" xfId="0" applyFont="1" applyAlignment="1">
      <alignment horizontal="center" wrapText="1"/>
    </xf>
    <xf numFmtId="49" fontId="5" fillId="0" borderId="1" xfId="0" applyNumberFormat="1" applyFont="1" applyBorder="1" applyAlignment="1">
      <alignment horizontal="center" vertical="center" wrapText="1"/>
    </xf>
    <xf numFmtId="0" fontId="0" fillId="0" borderId="1" xfId="0" applyBorder="1" applyAlignment="1">
      <alignment horizontal="center" vertical="center"/>
    </xf>
    <xf numFmtId="0" fontId="1" fillId="0" borderId="0" xfId="0" applyFont="1" applyBorder="1" applyAlignment="1">
      <alignment horizontal="center" vertical="center" wrapText="1"/>
    </xf>
    <xf numFmtId="0" fontId="1" fillId="2" borderId="1" xfId="0" applyFont="1" applyFill="1" applyBorder="1" applyAlignment="1">
      <alignment horizontal="center" vertical="center" wrapText="1"/>
    </xf>
    <xf numFmtId="0" fontId="4" fillId="0" borderId="0" xfId="0" quotePrefix="1" applyFont="1" applyBorder="1" applyAlignment="1">
      <alignment horizontal="center" vertical="center" wrapText="1"/>
    </xf>
    <xf numFmtId="0" fontId="0" fillId="0" borderId="0" xfId="0" applyAlignment="1"/>
    <xf numFmtId="0" fontId="7" fillId="0" borderId="1" xfId="1" applyBorder="1" applyAlignment="1">
      <alignment horizontal="left" vertical="center" wrapText="1"/>
    </xf>
    <xf numFmtId="44" fontId="0" fillId="0" borderId="1" xfId="2" applyFont="1" applyBorder="1" applyAlignment="1">
      <alignment horizontal="center" vertical="center"/>
    </xf>
    <xf numFmtId="0" fontId="7" fillId="0" borderId="0" xfId="1"/>
    <xf numFmtId="164" fontId="10" fillId="0" borderId="4" xfId="0" applyNumberFormat="1" applyFont="1" applyBorder="1"/>
    <xf numFmtId="0" fontId="10" fillId="0" borderId="4" xfId="0" applyFont="1" applyBorder="1" applyAlignment="1">
      <alignment horizontal="left"/>
    </xf>
    <xf numFmtId="164" fontId="10" fillId="5" borderId="0" xfId="0" applyNumberFormat="1" applyFont="1" applyFill="1"/>
    <xf numFmtId="0" fontId="10" fillId="5" borderId="0" xfId="0" applyFont="1" applyFill="1" applyAlignment="1">
      <alignment horizontal="left"/>
    </xf>
    <xf numFmtId="164" fontId="0" fillId="0" borderId="0" xfId="0" applyNumberFormat="1" applyFont="1"/>
    <xf numFmtId="0" fontId="0" fillId="0" borderId="0" xfId="0" applyFont="1" applyAlignment="1">
      <alignment horizontal="left" indent="1"/>
    </xf>
    <xf numFmtId="164" fontId="10" fillId="6" borderId="0" xfId="0" applyNumberFormat="1" applyFont="1" applyFill="1"/>
    <xf numFmtId="0" fontId="10" fillId="6" borderId="0" xfId="0" applyFont="1" applyFill="1" applyAlignment="1">
      <alignment horizontal="left"/>
    </xf>
    <xf numFmtId="0" fontId="9" fillId="7" borderId="5" xfId="0" applyFont="1" applyFill="1" applyBorder="1" applyAlignment="1">
      <alignment horizontal="right"/>
    </xf>
    <xf numFmtId="0" fontId="9" fillId="7" borderId="5" xfId="0" applyFont="1" applyFill="1" applyBorder="1"/>
    <xf numFmtId="0" fontId="11" fillId="0" borderId="0" xfId="0" applyFont="1" applyAlignment="1">
      <alignment wrapText="1" shrinkToFit="1"/>
    </xf>
    <xf numFmtId="0" fontId="20" fillId="8" borderId="6" xfId="0" applyFont="1" applyFill="1" applyBorder="1" applyAlignment="1">
      <alignment vertical="top" wrapText="1"/>
    </xf>
    <xf numFmtId="0" fontId="21" fillId="9" borderId="6" xfId="0" applyFont="1" applyFill="1" applyBorder="1" applyAlignment="1">
      <alignment horizontal="center" vertical="top" wrapText="1"/>
    </xf>
    <xf numFmtId="3" fontId="0" fillId="0" borderId="1" xfId="0" applyNumberFormat="1" applyBorder="1" applyAlignment="1">
      <alignment horizontal="center" vertical="center"/>
    </xf>
    <xf numFmtId="10" fontId="30" fillId="10" borderId="6" xfId="0" applyNumberFormat="1" applyFont="1" applyFill="1" applyBorder="1" applyAlignment="1">
      <alignment horizontal="center" vertical="top" wrapText="1"/>
    </xf>
    <xf numFmtId="10" fontId="30" fillId="11" borderId="6" xfId="0" applyNumberFormat="1" applyFont="1" applyFill="1" applyBorder="1" applyAlignment="1">
      <alignment horizontal="center" vertical="top" wrapText="1"/>
    </xf>
    <xf numFmtId="10" fontId="31" fillId="12" borderId="6" xfId="0" applyNumberFormat="1" applyFont="1" applyFill="1" applyBorder="1" applyAlignment="1">
      <alignment horizontal="center" vertical="top" wrapText="1"/>
    </xf>
    <xf numFmtId="0" fontId="32" fillId="8" borderId="0" xfId="0" applyFont="1" applyFill="1" applyAlignment="1">
      <alignment horizontal="center" vertical="top" wrapText="1"/>
    </xf>
    <xf numFmtId="0" fontId="32" fillId="8" borderId="6" xfId="0" applyFont="1" applyFill="1" applyBorder="1" applyAlignment="1">
      <alignment vertical="top" wrapText="1"/>
    </xf>
    <xf numFmtId="3" fontId="33" fillId="8" borderId="0" xfId="3" applyNumberFormat="1" applyFont="1" applyFill="1" applyAlignment="1">
      <alignment horizontal="center" vertical="top" wrapText="1"/>
    </xf>
    <xf numFmtId="0" fontId="20" fillId="8" borderId="6" xfId="0" applyFont="1" applyFill="1" applyBorder="1" applyAlignment="1">
      <alignment horizontal="right" wrapText="1"/>
    </xf>
    <xf numFmtId="0" fontId="7" fillId="0" borderId="1" xfId="1" applyBorder="1" applyAlignment="1">
      <alignment vertical="center" wrapText="1"/>
    </xf>
    <xf numFmtId="0" fontId="7" fillId="0" borderId="1" xfId="1" applyBorder="1" applyAlignment="1">
      <alignment vertical="center"/>
    </xf>
    <xf numFmtId="0" fontId="35" fillId="14" borderId="10" xfId="0" applyFont="1" applyFill="1" applyBorder="1" applyAlignment="1">
      <alignment horizontal="right" vertical="center"/>
    </xf>
    <xf numFmtId="0" fontId="36" fillId="15" borderId="12" xfId="0" applyFont="1" applyFill="1" applyBorder="1" applyAlignment="1">
      <alignment horizontal="right" vertical="center"/>
    </xf>
    <xf numFmtId="0" fontId="35" fillId="14" borderId="12" xfId="0" applyFont="1" applyFill="1" applyBorder="1" applyAlignment="1">
      <alignment horizontal="right" vertical="center"/>
    </xf>
    <xf numFmtId="0" fontId="37" fillId="15" borderId="12" xfId="0" applyFont="1" applyFill="1" applyBorder="1" applyAlignment="1">
      <alignment horizontal="right" vertical="center"/>
    </xf>
    <xf numFmtId="0" fontId="38" fillId="14" borderId="15" xfId="0" applyFont="1" applyFill="1" applyBorder="1" applyAlignment="1">
      <alignment horizontal="right" vertical="center"/>
    </xf>
    <xf numFmtId="0" fontId="29" fillId="0" borderId="0" xfId="0" applyFont="1" applyAlignment="1">
      <alignment wrapText="1" shrinkToFit="1"/>
    </xf>
    <xf numFmtId="0" fontId="7" fillId="0" borderId="0" xfId="1" applyProtection="1">
      <protection locked="0"/>
    </xf>
    <xf numFmtId="0" fontId="41" fillId="16" borderId="6" xfId="0" applyFont="1" applyFill="1" applyBorder="1" applyAlignment="1">
      <alignment vertical="top" wrapText="1"/>
    </xf>
    <xf numFmtId="3" fontId="42" fillId="17" borderId="6" xfId="0" applyNumberFormat="1" applyFont="1" applyFill="1" applyBorder="1" applyAlignment="1">
      <alignment horizontal="center" vertical="top" wrapText="1"/>
    </xf>
    <xf numFmtId="10" fontId="42" fillId="17" borderId="6" xfId="0" applyNumberFormat="1" applyFont="1" applyFill="1" applyBorder="1" applyAlignment="1">
      <alignment horizontal="center" vertical="top" wrapText="1"/>
    </xf>
    <xf numFmtId="3" fontId="42" fillId="18" borderId="6" xfId="0" applyNumberFormat="1" applyFont="1" applyFill="1" applyBorder="1" applyAlignment="1">
      <alignment horizontal="center" vertical="top" wrapText="1"/>
    </xf>
    <xf numFmtId="10" fontId="42" fillId="18" borderId="6" xfId="0" applyNumberFormat="1" applyFont="1" applyFill="1" applyBorder="1" applyAlignment="1">
      <alignment horizontal="center" vertical="top" wrapText="1"/>
    </xf>
    <xf numFmtId="0" fontId="43" fillId="19" borderId="6" xfId="0" applyFont="1" applyFill="1" applyBorder="1" applyAlignment="1">
      <alignment vertical="top" wrapText="1"/>
    </xf>
    <xf numFmtId="3" fontId="43" fillId="20" borderId="6" xfId="0" applyNumberFormat="1" applyFont="1" applyFill="1" applyBorder="1" applyAlignment="1">
      <alignment horizontal="center" vertical="top" wrapText="1"/>
    </xf>
    <xf numFmtId="10" fontId="43" fillId="20" borderId="6" xfId="0" applyNumberFormat="1" applyFont="1" applyFill="1" applyBorder="1" applyAlignment="1">
      <alignment horizontal="center" vertical="top" wrapText="1"/>
    </xf>
    <xf numFmtId="0" fontId="43" fillId="20" borderId="6" xfId="0" applyFont="1" applyFill="1" applyBorder="1" applyAlignment="1">
      <alignment vertical="top" wrapText="1"/>
    </xf>
    <xf numFmtId="0" fontId="41" fillId="20" borderId="6" xfId="0" applyFont="1" applyFill="1" applyBorder="1" applyAlignment="1">
      <alignment vertical="top" wrapText="1"/>
    </xf>
    <xf numFmtId="3" fontId="45" fillId="17" borderId="6" xfId="0" applyNumberFormat="1" applyFont="1" applyFill="1" applyBorder="1" applyAlignment="1">
      <alignment horizontal="center" vertical="top" wrapText="1"/>
    </xf>
    <xf numFmtId="0" fontId="23" fillId="21" borderId="6" xfId="0" applyFont="1" applyFill="1" applyBorder="1" applyAlignment="1">
      <alignment wrapText="1"/>
    </xf>
    <xf numFmtId="0" fontId="24" fillId="21" borderId="6" xfId="0" applyFont="1" applyFill="1" applyBorder="1" applyAlignment="1">
      <alignment horizontal="center" wrapText="1"/>
    </xf>
    <xf numFmtId="0" fontId="23" fillId="16" borderId="0" xfId="0" applyFont="1" applyFill="1" applyBorder="1" applyAlignment="1">
      <alignment wrapText="1"/>
    </xf>
    <xf numFmtId="3" fontId="23" fillId="18" borderId="7" xfId="0" applyNumberFormat="1" applyFont="1" applyFill="1" applyBorder="1" applyAlignment="1">
      <alignment wrapText="1"/>
    </xf>
    <xf numFmtId="0" fontId="23" fillId="18" borderId="7" xfId="0" applyFont="1" applyFill="1" applyBorder="1" applyAlignment="1">
      <alignment wrapText="1"/>
    </xf>
    <xf numFmtId="0" fontId="23" fillId="16" borderId="6" xfId="0" applyFont="1" applyFill="1" applyBorder="1" applyAlignment="1">
      <alignment wrapText="1"/>
    </xf>
    <xf numFmtId="0" fontId="25" fillId="22" borderId="6" xfId="0" applyFont="1" applyFill="1" applyBorder="1" applyAlignment="1">
      <alignment horizontal="left" wrapText="1"/>
    </xf>
    <xf numFmtId="165" fontId="25" fillId="22" borderId="6" xfId="3" applyNumberFormat="1" applyFont="1" applyFill="1" applyBorder="1" applyAlignment="1">
      <alignment horizontal="right" wrapText="1"/>
    </xf>
    <xf numFmtId="0" fontId="25" fillId="22" borderId="6" xfId="0" applyFont="1" applyFill="1" applyBorder="1" applyAlignment="1">
      <alignment horizontal="center" wrapText="1"/>
    </xf>
    <xf numFmtId="0" fontId="26" fillId="23" borderId="6" xfId="0" applyFont="1" applyFill="1" applyBorder="1" applyAlignment="1">
      <alignment horizontal="left" wrapText="1"/>
    </xf>
    <xf numFmtId="165" fontId="26" fillId="23" borderId="6" xfId="3" applyNumberFormat="1" applyFont="1" applyFill="1" applyBorder="1" applyAlignment="1">
      <alignment horizontal="right" wrapText="1"/>
    </xf>
    <xf numFmtId="0" fontId="26" fillId="23" borderId="6" xfId="0" applyFont="1" applyFill="1" applyBorder="1" applyAlignment="1">
      <alignment horizontal="center" wrapText="1"/>
    </xf>
    <xf numFmtId="0" fontId="27" fillId="24" borderId="6" xfId="0" applyFont="1" applyFill="1" applyBorder="1" applyAlignment="1">
      <alignment horizontal="left" wrapText="1"/>
    </xf>
    <xf numFmtId="165" fontId="27" fillId="24" borderId="6" xfId="3" applyNumberFormat="1" applyFont="1" applyFill="1" applyBorder="1" applyAlignment="1">
      <alignment horizontal="right" wrapText="1"/>
    </xf>
    <xf numFmtId="0" fontId="27" fillId="24" borderId="6" xfId="0" applyFont="1" applyFill="1" applyBorder="1" applyAlignment="1">
      <alignment horizontal="center" wrapText="1"/>
    </xf>
    <xf numFmtId="0" fontId="26" fillId="25" borderId="6" xfId="0" applyFont="1" applyFill="1" applyBorder="1" applyAlignment="1">
      <alignment horizontal="left" wrapText="1"/>
    </xf>
    <xf numFmtId="165" fontId="26" fillId="25" borderId="6" xfId="3" applyNumberFormat="1" applyFont="1" applyFill="1" applyBorder="1" applyAlignment="1">
      <alignment horizontal="right" wrapText="1"/>
    </xf>
    <xf numFmtId="0" fontId="26" fillId="25" borderId="6" xfId="0" applyFont="1" applyFill="1" applyBorder="1" applyAlignment="1">
      <alignment horizontal="center" wrapText="1"/>
    </xf>
    <xf numFmtId="0" fontId="26" fillId="26" borderId="6" xfId="0" applyFont="1" applyFill="1" applyBorder="1" applyAlignment="1">
      <alignment horizontal="left" wrapText="1"/>
    </xf>
    <xf numFmtId="165" fontId="26" fillId="26" borderId="6" xfId="3" applyNumberFormat="1" applyFont="1" applyFill="1" applyBorder="1" applyAlignment="1">
      <alignment horizontal="right" wrapText="1"/>
    </xf>
    <xf numFmtId="0" fontId="26" fillId="26" borderId="6" xfId="0" applyFont="1" applyFill="1" applyBorder="1" applyAlignment="1">
      <alignment horizontal="center" wrapText="1"/>
    </xf>
    <xf numFmtId="0" fontId="26" fillId="27" borderId="6" xfId="0" applyFont="1" applyFill="1" applyBorder="1" applyAlignment="1">
      <alignment horizontal="left" wrapText="1"/>
    </xf>
    <xf numFmtId="165" fontId="26" fillId="27" borderId="6" xfId="3" applyNumberFormat="1" applyFont="1" applyFill="1" applyBorder="1" applyAlignment="1">
      <alignment horizontal="right" wrapText="1"/>
    </xf>
    <xf numFmtId="0" fontId="26" fillId="27" borderId="6" xfId="0" applyFont="1" applyFill="1" applyBorder="1" applyAlignment="1">
      <alignment horizontal="center" wrapText="1"/>
    </xf>
    <xf numFmtId="0" fontId="44" fillId="28" borderId="7" xfId="0" applyFont="1" applyFill="1" applyBorder="1" applyAlignment="1">
      <alignment wrapText="1"/>
    </xf>
    <xf numFmtId="0" fontId="48" fillId="0" borderId="0" xfId="0" applyFont="1" applyFill="1" applyBorder="1"/>
    <xf numFmtId="0" fontId="49" fillId="29" borderId="6" xfId="0" applyFont="1" applyFill="1" applyBorder="1" applyAlignment="1">
      <alignment vertical="top"/>
    </xf>
    <xf numFmtId="0" fontId="49" fillId="29" borderId="6" xfId="0" applyFont="1" applyFill="1" applyBorder="1" applyAlignment="1">
      <alignment vertical="top" wrapText="1"/>
    </xf>
    <xf numFmtId="0" fontId="49" fillId="29" borderId="6" xfId="0" applyFont="1" applyFill="1" applyBorder="1" applyAlignment="1">
      <alignment horizontal="center" vertical="top" wrapText="1"/>
    </xf>
    <xf numFmtId="0" fontId="25" fillId="22" borderId="6" xfId="0" applyFont="1" applyFill="1" applyBorder="1"/>
    <xf numFmtId="3" fontId="25" fillId="22" borderId="6" xfId="0" applyNumberFormat="1" applyFont="1" applyFill="1" applyBorder="1" applyAlignment="1">
      <alignment horizontal="center" wrapText="1"/>
    </xf>
    <xf numFmtId="0" fontId="27" fillId="22" borderId="6" xfId="0" applyFont="1" applyFill="1" applyBorder="1" applyAlignment="1">
      <alignment horizontal="right" wrapText="1"/>
    </xf>
    <xf numFmtId="10" fontId="25" fillId="22" borderId="6" xfId="0" applyNumberFormat="1" applyFont="1" applyFill="1" applyBorder="1" applyAlignment="1">
      <alignment horizontal="right"/>
    </xf>
    <xf numFmtId="0" fontId="26" fillId="30" borderId="6" xfId="0" applyFont="1" applyFill="1" applyBorder="1"/>
    <xf numFmtId="3" fontId="26" fillId="30" borderId="6" xfId="0" applyNumberFormat="1" applyFont="1" applyFill="1" applyBorder="1" applyAlignment="1">
      <alignment horizontal="center"/>
    </xf>
    <xf numFmtId="0" fontId="26" fillId="30" borderId="6" xfId="0" applyFont="1" applyFill="1" applyBorder="1" applyAlignment="1">
      <alignment horizontal="right" wrapText="1"/>
    </xf>
    <xf numFmtId="0" fontId="26" fillId="30" borderId="6" xfId="0" applyFont="1" applyFill="1" applyBorder="1" applyAlignment="1">
      <alignment horizontal="center" wrapText="1"/>
    </xf>
    <xf numFmtId="10" fontId="26" fillId="30" borderId="6" xfId="0" applyNumberFormat="1" applyFont="1" applyFill="1" applyBorder="1" applyAlignment="1">
      <alignment horizontal="right"/>
    </xf>
    <xf numFmtId="0" fontId="25" fillId="24" borderId="6" xfId="0" applyFont="1" applyFill="1" applyBorder="1"/>
    <xf numFmtId="3" fontId="25" fillId="24" borderId="6" xfId="0" applyNumberFormat="1" applyFont="1" applyFill="1" applyBorder="1" applyAlignment="1">
      <alignment horizontal="center"/>
    </xf>
    <xf numFmtId="0" fontId="26" fillId="24" borderId="6" xfId="0" applyFont="1" applyFill="1" applyBorder="1" applyAlignment="1">
      <alignment horizontal="right" wrapText="1"/>
    </xf>
    <xf numFmtId="0" fontId="25" fillId="24" borderId="6" xfId="0" applyFont="1" applyFill="1" applyBorder="1" applyAlignment="1">
      <alignment horizontal="center" wrapText="1"/>
    </xf>
    <xf numFmtId="10" fontId="25" fillId="24" borderId="6" xfId="0" applyNumberFormat="1" applyFont="1" applyFill="1" applyBorder="1" applyAlignment="1">
      <alignment horizontal="right"/>
    </xf>
    <xf numFmtId="0" fontId="26" fillId="31" borderId="6" xfId="0" applyFont="1" applyFill="1" applyBorder="1"/>
    <xf numFmtId="3" fontId="26" fillId="31" borderId="6" xfId="0" applyNumberFormat="1" applyFont="1" applyFill="1" applyBorder="1" applyAlignment="1">
      <alignment horizontal="center"/>
    </xf>
    <xf numFmtId="0" fontId="26" fillId="31" borderId="6" xfId="0" applyFont="1" applyFill="1" applyBorder="1" applyAlignment="1">
      <alignment horizontal="right" wrapText="1"/>
    </xf>
    <xf numFmtId="0" fontId="26" fillId="31" borderId="6" xfId="0" applyFont="1" applyFill="1" applyBorder="1" applyAlignment="1">
      <alignment horizontal="center" wrapText="1"/>
    </xf>
    <xf numFmtId="10" fontId="26" fillId="31" borderId="6" xfId="0" applyNumberFormat="1" applyFont="1" applyFill="1" applyBorder="1" applyAlignment="1">
      <alignment horizontal="right"/>
    </xf>
    <xf numFmtId="0" fontId="26" fillId="32" borderId="6" xfId="0" applyFont="1" applyFill="1" applyBorder="1"/>
    <xf numFmtId="3" fontId="26" fillId="32" borderId="6" xfId="0" applyNumberFormat="1" applyFont="1" applyFill="1" applyBorder="1" applyAlignment="1">
      <alignment horizontal="center"/>
    </xf>
    <xf numFmtId="0" fontId="26" fillId="32" borderId="6" xfId="0" applyFont="1" applyFill="1" applyBorder="1" applyAlignment="1">
      <alignment horizontal="right" wrapText="1"/>
    </xf>
    <xf numFmtId="0" fontId="26" fillId="32" borderId="6" xfId="0" applyFont="1" applyFill="1" applyBorder="1" applyAlignment="1">
      <alignment horizontal="center" wrapText="1"/>
    </xf>
    <xf numFmtId="10" fontId="26" fillId="32" borderId="6" xfId="0" applyNumberFormat="1" applyFont="1" applyFill="1" applyBorder="1" applyAlignment="1">
      <alignment horizontal="right"/>
    </xf>
    <xf numFmtId="0" fontId="26" fillId="27" borderId="6" xfId="0" applyFont="1" applyFill="1" applyBorder="1"/>
    <xf numFmtId="3" fontId="26" fillId="27" borderId="6" xfId="0" applyNumberFormat="1" applyFont="1" applyFill="1" applyBorder="1" applyAlignment="1">
      <alignment horizontal="center"/>
    </xf>
    <xf numFmtId="0" fontId="26" fillId="27" borderId="6" xfId="0" applyFont="1" applyFill="1" applyBorder="1" applyAlignment="1">
      <alignment horizontal="right" wrapText="1"/>
    </xf>
    <xf numFmtId="10" fontId="26" fillId="27" borderId="6" xfId="0" applyNumberFormat="1" applyFont="1" applyFill="1" applyBorder="1" applyAlignment="1">
      <alignment horizontal="right"/>
    </xf>
    <xf numFmtId="0" fontId="23" fillId="23" borderId="0" xfId="0" applyFont="1" applyFill="1" applyBorder="1"/>
    <xf numFmtId="3" fontId="23" fillId="23" borderId="0" xfId="0" applyNumberFormat="1" applyFont="1" applyFill="1" applyBorder="1" applyAlignment="1">
      <alignment horizontal="center" wrapText="1"/>
    </xf>
    <xf numFmtId="0" fontId="23" fillId="23" borderId="0" xfId="0" applyFont="1" applyFill="1" applyBorder="1" applyAlignment="1">
      <alignment horizontal="right" wrapText="1"/>
    </xf>
    <xf numFmtId="0" fontId="23" fillId="23" borderId="0" xfId="0" applyFont="1" applyFill="1" applyBorder="1" applyAlignment="1">
      <alignment horizontal="center" wrapText="1"/>
    </xf>
    <xf numFmtId="10" fontId="23" fillId="23" borderId="0" xfId="0" applyNumberFormat="1" applyFont="1" applyFill="1" applyBorder="1" applyAlignment="1">
      <alignment horizontal="right"/>
    </xf>
    <xf numFmtId="0" fontId="50" fillId="0" borderId="0" xfId="0" applyFont="1" applyFill="1" applyBorder="1" applyAlignment="1"/>
    <xf numFmtId="0" fontId="0" fillId="3" borderId="16" xfId="0" applyFill="1" applyBorder="1" applyAlignment="1"/>
    <xf numFmtId="0" fontId="6" fillId="3" borderId="16" xfId="0" applyFont="1" applyFill="1" applyBorder="1" applyAlignment="1">
      <alignment horizontal="center"/>
    </xf>
    <xf numFmtId="0" fontId="0" fillId="0" borderId="16" xfId="0" applyBorder="1"/>
    <xf numFmtId="16" fontId="0" fillId="0" borderId="16" xfId="0" applyNumberFormat="1" applyBorder="1"/>
    <xf numFmtId="0" fontId="0" fillId="0" borderId="16" xfId="0" applyFill="1" applyBorder="1"/>
    <xf numFmtId="0" fontId="5" fillId="0" borderId="17" xfId="0" applyNumberFormat="1" applyFont="1" applyBorder="1" applyAlignment="1">
      <alignment horizontal="center" vertical="center" wrapText="1"/>
    </xf>
    <xf numFmtId="0" fontId="7" fillId="0" borderId="17" xfId="1" applyBorder="1" applyAlignment="1">
      <alignment horizontal="left" vertical="center" wrapText="1"/>
    </xf>
    <xf numFmtId="0" fontId="0" fillId="0" borderId="17" xfId="0" applyBorder="1" applyAlignment="1">
      <alignment horizontal="center" vertical="center"/>
    </xf>
    <xf numFmtId="0" fontId="2" fillId="0" borderId="0" xfId="0" applyFont="1" applyAlignment="1">
      <alignment horizont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1" fillId="0" borderId="1" xfId="0" applyFont="1" applyBorder="1" applyAlignment="1">
      <alignment horizontal="center" vertical="center" wrapText="1"/>
    </xf>
    <xf numFmtId="0" fontId="15" fillId="0" borderId="0" xfId="0" applyFont="1" applyAlignment="1">
      <alignment horizontal="center"/>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40" fillId="0" borderId="0" xfId="0" applyFont="1" applyAlignment="1">
      <alignment horizontal="right" wrapText="1" shrinkToFit="1"/>
    </xf>
    <xf numFmtId="0" fontId="46" fillId="0" borderId="0" xfId="0" applyFont="1" applyAlignment="1">
      <alignment horizontal="right" wrapText="1" shrinkToFit="1"/>
    </xf>
    <xf numFmtId="0" fontId="28" fillId="0" borderId="0" xfId="0" applyFont="1" applyFill="1" applyBorder="1" applyAlignment="1">
      <alignment horizontal="center"/>
    </xf>
    <xf numFmtId="0" fontId="19" fillId="0" borderId="0" xfId="0" applyFont="1" applyAlignment="1">
      <alignment horizontal="center"/>
    </xf>
    <xf numFmtId="0" fontId="22" fillId="13" borderId="7" xfId="0" applyFont="1" applyFill="1" applyBorder="1" applyAlignment="1">
      <alignment horizontal="center" vertical="top" wrapText="1"/>
    </xf>
    <xf numFmtId="0" fontId="18" fillId="0" borderId="0" xfId="0" applyFont="1" applyAlignment="1">
      <alignment horizontal="center" vertical="center" shrinkToFit="1"/>
    </xf>
    <xf numFmtId="0" fontId="15" fillId="0" borderId="0" xfId="0" applyFont="1" applyAlignment="1">
      <alignment horizontal="center" vertical="center"/>
    </xf>
    <xf numFmtId="0" fontId="14" fillId="0" borderId="0" xfId="0" applyFont="1" applyAlignment="1">
      <alignment horizontal="center"/>
    </xf>
    <xf numFmtId="0" fontId="16" fillId="0" borderId="0" xfId="0" applyFont="1" applyAlignment="1">
      <alignment horizontal="center" vertical="center"/>
    </xf>
    <xf numFmtId="0" fontId="17" fillId="0" borderId="0" xfId="0" applyFont="1" applyAlignment="1">
      <alignment horizontal="center" vertical="center" shrinkToFit="1"/>
    </xf>
    <xf numFmtId="0" fontId="34" fillId="0" borderId="0" xfId="0" applyFont="1" applyAlignment="1">
      <alignment horizontal="center"/>
    </xf>
    <xf numFmtId="0" fontId="35" fillId="14" borderId="8" xfId="0" applyFont="1" applyFill="1" applyBorder="1" applyAlignment="1">
      <alignment horizontal="center" vertical="center" wrapText="1" shrinkToFit="1"/>
    </xf>
    <xf numFmtId="0" fontId="35" fillId="14" borderId="9" xfId="0" applyFont="1" applyFill="1" applyBorder="1" applyAlignment="1">
      <alignment horizontal="center" vertical="center" wrapText="1" shrinkToFit="1"/>
    </xf>
    <xf numFmtId="0" fontId="36" fillId="15" borderId="11" xfId="0" applyFont="1" applyFill="1" applyBorder="1" applyAlignment="1">
      <alignment horizontal="center" vertical="center" wrapText="1"/>
    </xf>
    <xf numFmtId="0" fontId="36" fillId="15" borderId="1" xfId="0" applyFont="1" applyFill="1" applyBorder="1" applyAlignment="1">
      <alignment horizontal="center" vertical="center" wrapText="1"/>
    </xf>
    <xf numFmtId="0" fontId="35" fillId="14" borderId="11" xfId="0" applyFont="1" applyFill="1" applyBorder="1" applyAlignment="1">
      <alignment horizontal="center" vertical="center" wrapText="1" shrinkToFit="1"/>
    </xf>
    <xf numFmtId="0" fontId="35" fillId="14" borderId="1" xfId="0" applyFont="1" applyFill="1" applyBorder="1" applyAlignment="1">
      <alignment horizontal="center" vertical="center" wrapText="1" shrinkToFit="1"/>
    </xf>
    <xf numFmtId="0" fontId="37" fillId="15" borderId="1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39" fillId="15" borderId="0" xfId="0" applyFont="1" applyFill="1" applyBorder="1" applyAlignment="1">
      <alignment horizontal="center" vertical="center"/>
    </xf>
    <xf numFmtId="0" fontId="38" fillId="14" borderId="13" xfId="0" applyFont="1" applyFill="1" applyBorder="1" applyAlignment="1">
      <alignment horizontal="center" vertical="center"/>
    </xf>
    <xf numFmtId="0" fontId="38" fillId="14" borderId="14" xfId="0" applyFont="1" applyFill="1" applyBorder="1" applyAlignment="1">
      <alignment horizontal="center" vertical="center"/>
    </xf>
    <xf numFmtId="0" fontId="51" fillId="0" borderId="0" xfId="0" applyFont="1" applyAlignment="1">
      <alignment horizontal="right" wrapText="1" shrinkToFit="1"/>
    </xf>
  </cellXfs>
  <cellStyles count="4">
    <cellStyle name="Hipervínculo" xfId="1" builtinId="8"/>
    <cellStyle name="Millares" xfId="3"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dLbl>
              <c:idx val="1"/>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dLbl>
              <c:idx val="2"/>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dLbl>
              <c:idx val="3"/>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numFmt formatCode="0.00%" sourceLinked="0"/>
            <c:showLegendKey val="0"/>
            <c:showVal val="0"/>
            <c:showCatName val="0"/>
            <c:showSerName val="0"/>
            <c:showPercent val="1"/>
            <c:showBubbleSize val="0"/>
            <c:showLeaderLines val="1"/>
          </c:dLbls>
          <c:cat>
            <c:strRef>
              <c:f>SIIM!$B$161:$B$172</c:f>
              <c:strCache>
                <c:ptCount val="12"/>
                <c:pt idx="0">
                  <c:v>Guadalajara</c:v>
                </c:pt>
                <c:pt idx="1">
                  <c:v>Zapopan</c:v>
                </c:pt>
                <c:pt idx="2">
                  <c:v>Tlaquepaque</c:v>
                </c:pt>
                <c:pt idx="3">
                  <c:v>Tlajomulco de Zúñiga</c:v>
                </c:pt>
                <c:pt idx="4">
                  <c:v>El Salto</c:v>
                </c:pt>
                <c:pt idx="5">
                  <c:v>Tonalá</c:v>
                </c:pt>
                <c:pt idx="6">
                  <c:v>Zapotlanejo</c:v>
                </c:pt>
                <c:pt idx="7">
                  <c:v>Ixtlahuacán de los Membrillos</c:v>
                </c:pt>
                <c:pt idx="8">
                  <c:v>Juanacatlán</c:v>
                </c:pt>
                <c:pt idx="9">
                  <c:v>Ixtlahuacán del Río</c:v>
                </c:pt>
                <c:pt idx="10">
                  <c:v>Cuquío</c:v>
                </c:pt>
                <c:pt idx="11">
                  <c:v>San Cristóbal de la Barranca</c:v>
                </c:pt>
              </c:strCache>
            </c:strRef>
          </c:cat>
          <c:val>
            <c:numRef>
              <c:f>SIIM!$C$161:$C$172</c:f>
              <c:numCache>
                <c:formatCode>#,##0_ ;\-#,##0\ </c:formatCode>
                <c:ptCount val="12"/>
                <c:pt idx="0">
                  <c:v>710782</c:v>
                </c:pt>
                <c:pt idx="1">
                  <c:v>399974</c:v>
                </c:pt>
                <c:pt idx="2">
                  <c:v>111829</c:v>
                </c:pt>
                <c:pt idx="3">
                  <c:v>83611</c:v>
                </c:pt>
                <c:pt idx="4">
                  <c:v>51698</c:v>
                </c:pt>
                <c:pt idx="5">
                  <c:v>27553</c:v>
                </c:pt>
                <c:pt idx="6">
                  <c:v>7157</c:v>
                </c:pt>
                <c:pt idx="7">
                  <c:v>3654</c:v>
                </c:pt>
                <c:pt idx="8">
                  <c:v>1035</c:v>
                </c:pt>
                <c:pt idx="9">
                  <c:v>479</c:v>
                </c:pt>
                <c:pt idx="10">
                  <c:v>162</c:v>
                </c:pt>
                <c:pt idx="11">
                  <c:v>26</c:v>
                </c:pt>
              </c:numCache>
            </c:numRef>
          </c:val>
        </c:ser>
        <c:dLbls>
          <c:showLegendKey val="0"/>
          <c:showVal val="0"/>
          <c:showCatName val="0"/>
          <c:showSerName val="0"/>
          <c:showPercent val="1"/>
          <c:showBubbleSize val="0"/>
          <c:showLeaderLines val="1"/>
        </c:dLbls>
        <c:firstSliceAng val="0"/>
      </c:pie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layout/>
              <c:tx>
                <c:rich>
                  <a:bodyPr/>
                  <a:lstStyle/>
                  <a:p>
                    <a:pPr>
                      <a:defRPr/>
                    </a:pPr>
                    <a:r>
                      <a:rPr lang="en-US"/>
                      <a:t>Industrias de transformación
</a:t>
                    </a:r>
                    <a:r>
                      <a:rPr lang="en-US">
                        <a:solidFill>
                          <a:schemeClr val="bg1"/>
                        </a:solidFill>
                      </a:rPr>
                      <a:t>29.74%</a:t>
                    </a:r>
                  </a:p>
                </c:rich>
              </c:tx>
              <c:numFmt formatCode="0.00%" sourceLinked="0"/>
              <c:spPr/>
              <c:showLegendKey val="0"/>
              <c:showVal val="0"/>
              <c:showCatName val="1"/>
              <c:showSerName val="0"/>
              <c:showPercent val="1"/>
              <c:showBubbleSize val="0"/>
            </c:dLbl>
            <c:dLbl>
              <c:idx val="1"/>
              <c:layout/>
              <c:tx>
                <c:rich>
                  <a:bodyPr/>
                  <a:lstStyle/>
                  <a:p>
                    <a:pPr>
                      <a:defRPr/>
                    </a:pPr>
                    <a:r>
                      <a:rPr lang="en-US"/>
                      <a:t>Comercio
</a:t>
                    </a:r>
                    <a:r>
                      <a:rPr lang="en-US">
                        <a:solidFill>
                          <a:schemeClr val="bg1"/>
                        </a:solidFill>
                      </a:rPr>
                      <a:t>23.51%</a:t>
                    </a:r>
                  </a:p>
                </c:rich>
              </c:tx>
              <c:numFmt formatCode="0.00%" sourceLinked="0"/>
              <c:spPr/>
              <c:showLegendKey val="0"/>
              <c:showVal val="0"/>
              <c:showCatName val="1"/>
              <c:showSerName val="0"/>
              <c:showPercent val="1"/>
              <c:showBubbleSize val="0"/>
            </c:dLbl>
            <c:dLbl>
              <c:idx val="2"/>
              <c:layout/>
              <c:tx>
                <c:rich>
                  <a:bodyPr/>
                  <a:lstStyle/>
                  <a:p>
                    <a:pPr>
                      <a:defRPr/>
                    </a:pPr>
                    <a:r>
                      <a:rPr lang="en-US"/>
                      <a:t>Servicios
</a:t>
                    </a:r>
                    <a:r>
                      <a:rPr lang="en-US">
                        <a:solidFill>
                          <a:schemeClr val="bg1"/>
                        </a:solidFill>
                      </a:rPr>
                      <a:t>24.52%</a:t>
                    </a:r>
                  </a:p>
                </c:rich>
              </c:tx>
              <c:numFmt formatCode="0.00%" sourceLinked="0"/>
              <c:spPr/>
              <c:showLegendKey val="0"/>
              <c:showVal val="0"/>
              <c:showCatName val="1"/>
              <c:showSerName val="0"/>
              <c:showPercent val="1"/>
              <c:showBubbleSize val="0"/>
            </c:dLbl>
            <c:dLbl>
              <c:idx val="3"/>
              <c:layout/>
              <c:tx>
                <c:rich>
                  <a:bodyPr/>
                  <a:lstStyle/>
                  <a:p>
                    <a:pPr>
                      <a:defRPr/>
                    </a:pPr>
                    <a:r>
                      <a:rPr lang="en-US"/>
                      <a:t>Transportes y comunicaciones
</a:t>
                    </a:r>
                    <a:r>
                      <a:rPr lang="en-US">
                        <a:solidFill>
                          <a:schemeClr val="bg1"/>
                        </a:solidFill>
                      </a:rPr>
                      <a:t>11.08%</a:t>
                    </a:r>
                  </a:p>
                </c:rich>
              </c:tx>
              <c:numFmt formatCode="0.00%" sourceLinked="0"/>
              <c:spPr/>
              <c:showLegendKey val="0"/>
              <c:showVal val="0"/>
              <c:showCatName val="1"/>
              <c:showSerName val="0"/>
              <c:showPercent val="1"/>
              <c:showBubbleSize val="0"/>
            </c:dLbl>
            <c:dLbl>
              <c:idx val="4"/>
              <c:layout/>
              <c:tx>
                <c:rich>
                  <a:bodyPr/>
                  <a:lstStyle/>
                  <a:p>
                    <a:pPr>
                      <a:defRPr/>
                    </a:pPr>
                    <a:r>
                      <a:rPr lang="en-US"/>
                      <a:t>Industria de la construcción
</a:t>
                    </a:r>
                    <a:r>
                      <a:rPr lang="en-US">
                        <a:solidFill>
                          <a:schemeClr val="bg1"/>
                        </a:solidFill>
                      </a:rPr>
                      <a:t>10.42%</a:t>
                    </a:r>
                  </a:p>
                </c:rich>
              </c:tx>
              <c:numFmt formatCode="0.00%" sourceLinked="0"/>
              <c:spPr/>
              <c:showLegendKey val="0"/>
              <c:showVal val="0"/>
              <c:showCatName val="1"/>
              <c:showSerName val="0"/>
              <c:showPercent val="1"/>
              <c:showBubbleSize val="0"/>
            </c:dLbl>
            <c:dLbl>
              <c:idx val="5"/>
              <c:layout>
                <c:manualLayout>
                  <c:x val="-0.28257242407704886"/>
                  <c:y val="0.10079072085277613"/>
                </c:manualLayout>
              </c:layout>
              <c:numFmt formatCode="0.00%" sourceLinked="0"/>
              <c:spPr/>
              <c:txPr>
                <a:bodyPr/>
                <a:lstStyle/>
                <a:p>
                  <a:pPr>
                    <a:defRPr/>
                  </a:pPr>
                  <a:endParaRPr lang="es-MX"/>
                </a:p>
              </c:txPr>
              <c:showLegendKey val="0"/>
              <c:showVal val="0"/>
              <c:showCatName val="1"/>
              <c:showSerName val="0"/>
              <c:showPercent val="1"/>
              <c:showBubbleSize val="0"/>
            </c:dLbl>
            <c:dLbl>
              <c:idx val="6"/>
              <c:numFmt formatCode="0.00%" sourceLinked="0"/>
              <c:spPr/>
              <c:txPr>
                <a:bodyPr/>
                <a:lstStyle/>
                <a:p>
                  <a:pPr>
                    <a:defRPr/>
                  </a:pPr>
                  <a:endParaRPr lang="es-MX"/>
                </a:p>
              </c:txPr>
              <c:showLegendKey val="0"/>
              <c:showVal val="0"/>
              <c:showCatName val="1"/>
              <c:showSerName val="0"/>
              <c:showPercent val="1"/>
              <c:showBubbleSize val="0"/>
            </c:dLbl>
            <c:dLbl>
              <c:idx val="7"/>
              <c:layout>
                <c:manualLayout>
                  <c:x val="0.19165053859515138"/>
                  <c:y val="-4.2310192038932737E-3"/>
                </c:manualLayout>
              </c:layout>
              <c:numFmt formatCode="0.00%" sourceLinked="0"/>
              <c:spPr/>
              <c:txPr>
                <a:bodyPr/>
                <a:lstStyle/>
                <a:p>
                  <a:pPr>
                    <a:defRPr/>
                  </a:pPr>
                  <a:endParaRPr lang="es-MX"/>
                </a:p>
              </c:txPr>
              <c:showLegendKey val="0"/>
              <c:showVal val="0"/>
              <c:showCatName val="1"/>
              <c:showSerName val="0"/>
              <c:showPercent val="1"/>
              <c:showBubbleSize val="0"/>
            </c:dLbl>
            <c:showLegendKey val="0"/>
            <c:showVal val="0"/>
            <c:showCatName val="1"/>
            <c:showSerName val="0"/>
            <c:showPercent val="1"/>
            <c:showBubbleSize val="0"/>
            <c:showLeaderLines val="1"/>
          </c:dLbls>
          <c:cat>
            <c:strRef>
              <c:f>'[1]% Participacion Sectores Econó'!$A$7:$A$14</c:f>
              <c:strCache>
                <c:ptCount val="8"/>
                <c:pt idx="0">
                  <c:v>Industrias de transformación</c:v>
                </c:pt>
                <c:pt idx="1">
                  <c:v>Comercio</c:v>
                </c:pt>
                <c:pt idx="2">
                  <c:v>Servicios</c:v>
                </c:pt>
                <c:pt idx="3">
                  <c:v>Transportes y comunicaciones</c:v>
                </c:pt>
                <c:pt idx="4">
                  <c:v>Industria de la construcción</c:v>
                </c:pt>
                <c:pt idx="5">
                  <c:v>Agricultura, ganadería, silvicultura, pesca y caza</c:v>
                </c:pt>
                <c:pt idx="6">
                  <c:v>Industria eléctrica, captación y suministro de agua potable</c:v>
                </c:pt>
                <c:pt idx="7">
                  <c:v>Industrias extractivas</c:v>
                </c:pt>
              </c:strCache>
            </c:strRef>
          </c:cat>
          <c:val>
            <c:numRef>
              <c:f>'[1]% Participacion Sectores Econó'!$B$7:$B$14</c:f>
              <c:numCache>
                <c:formatCode>General</c:formatCode>
                <c:ptCount val="8"/>
                <c:pt idx="0">
                  <c:v>33262</c:v>
                </c:pt>
                <c:pt idx="1">
                  <c:v>26294</c:v>
                </c:pt>
                <c:pt idx="2">
                  <c:v>27424</c:v>
                </c:pt>
                <c:pt idx="3">
                  <c:v>12392</c:v>
                </c:pt>
                <c:pt idx="4">
                  <c:v>11647</c:v>
                </c:pt>
                <c:pt idx="5">
                  <c:v>362</c:v>
                </c:pt>
                <c:pt idx="6">
                  <c:v>262</c:v>
                </c:pt>
                <c:pt idx="7">
                  <c:v>186</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28575</xdr:rowOff>
    </xdr:from>
    <xdr:to>
      <xdr:col>1</xdr:col>
      <xdr:colOff>152400</xdr:colOff>
      <xdr:row>4</xdr:row>
      <xdr:rowOff>161859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8575"/>
          <a:ext cx="733425" cy="8952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314324</xdr:colOff>
      <xdr:row>177</xdr:row>
      <xdr:rowOff>142874</xdr:rowOff>
    </xdr:from>
    <xdr:to>
      <xdr:col>5</xdr:col>
      <xdr:colOff>276225</xdr:colOff>
      <xdr:row>200</xdr:row>
      <xdr:rowOff>133350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221</xdr:row>
      <xdr:rowOff>180975</xdr:rowOff>
    </xdr:from>
    <xdr:to>
      <xdr:col>6</xdr:col>
      <xdr:colOff>485774</xdr:colOff>
      <xdr:row>244</xdr:row>
      <xdr:rowOff>47624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mprendurismo/Empleo/Cuadro%20Estadisticas%20Nuevos%20Emple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eo - Comparativo Trim"/>
      <sheetName val="COGNOS EMPLEOS IMSS ANUAL"/>
      <sheetName val="Ranking Empleo Region CENTRO"/>
      <sheetName val="% Participacion Sectores Econó"/>
    </sheetNames>
    <sheetDataSet>
      <sheetData sheetId="0"/>
      <sheetData sheetId="1"/>
      <sheetData sheetId="2"/>
      <sheetData sheetId="3">
        <row r="7">
          <cell r="A7" t="str">
            <v>Industrias de transformación</v>
          </cell>
          <cell r="B7">
            <v>33262</v>
          </cell>
        </row>
        <row r="8">
          <cell r="A8" t="str">
            <v>Comercio</v>
          </cell>
          <cell r="B8">
            <v>26294</v>
          </cell>
        </row>
        <row r="9">
          <cell r="A9" t="str">
            <v>Servicios</v>
          </cell>
          <cell r="B9">
            <v>27424</v>
          </cell>
        </row>
        <row r="10">
          <cell r="A10" t="str">
            <v>Transportes y comunicaciones</v>
          </cell>
          <cell r="B10">
            <v>12392</v>
          </cell>
        </row>
        <row r="11">
          <cell r="A11" t="str">
            <v>Industria de la construcción</v>
          </cell>
          <cell r="B11">
            <v>11647</v>
          </cell>
        </row>
        <row r="12">
          <cell r="A12" t="str">
            <v>Agricultura, ganadería, silvicultura, pesca y caza</v>
          </cell>
          <cell r="B12">
            <v>362</v>
          </cell>
        </row>
        <row r="13">
          <cell r="A13" t="str">
            <v>Industria eléctrica, captación y suministro de agua potable</v>
          </cell>
          <cell r="B13">
            <v>262</v>
          </cell>
        </row>
        <row r="14">
          <cell r="A14" t="str">
            <v>Industrias extractivas</v>
          </cell>
          <cell r="B14">
            <v>186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25"/>
  <sheetViews>
    <sheetView topLeftCell="A16" zoomScaleNormal="100" workbookViewId="0">
      <selection activeCell="C25" sqref="C25"/>
    </sheetView>
  </sheetViews>
  <sheetFormatPr baseColWidth="10" defaultRowHeight="15" x14ac:dyDescent="0.25"/>
  <cols>
    <col min="2" max="2" width="11.140625" customWidth="1"/>
    <col min="3" max="3" width="41.5703125" customWidth="1"/>
    <col min="4" max="4" width="14.140625" bestFit="1" customWidth="1"/>
  </cols>
  <sheetData>
    <row r="6" spans="1:5" x14ac:dyDescent="0.25">
      <c r="A6" s="1"/>
      <c r="B6" s="1"/>
      <c r="C6" s="1"/>
      <c r="D6" s="1"/>
      <c r="E6" s="1"/>
    </row>
    <row r="7" spans="1:5" ht="18" x14ac:dyDescent="0.25">
      <c r="A7" s="123" t="s">
        <v>203</v>
      </c>
      <c r="B7" s="123"/>
      <c r="C7" s="123"/>
      <c r="D7" s="123"/>
      <c r="E7" s="123"/>
    </row>
    <row r="8" spans="1:5" x14ac:dyDescent="0.25">
      <c r="A8" s="1"/>
      <c r="B8" s="1"/>
      <c r="C8" s="1"/>
      <c r="D8" s="1"/>
      <c r="E8" s="1"/>
    </row>
    <row r="9" spans="1:5" ht="25.5" customHeight="1" x14ac:dyDescent="0.25">
      <c r="A9" s="124" t="s">
        <v>4</v>
      </c>
      <c r="B9" s="124"/>
      <c r="C9" s="124"/>
      <c r="D9" s="124"/>
      <c r="E9" s="124"/>
    </row>
    <row r="10" spans="1:5" x14ac:dyDescent="0.25">
      <c r="A10" s="1"/>
      <c r="B10" s="1"/>
      <c r="C10" s="1"/>
      <c r="D10" s="1"/>
      <c r="E10" s="1"/>
    </row>
    <row r="11" spans="1:5" x14ac:dyDescent="0.25">
      <c r="A11" s="1"/>
      <c r="B11" s="125"/>
      <c r="C11" s="125"/>
      <c r="D11" s="125"/>
      <c r="E11" s="1"/>
    </row>
    <row r="12" spans="1:5" ht="42.75" customHeight="1" x14ac:dyDescent="0.25">
      <c r="A12" s="1"/>
      <c r="B12" s="126" t="s">
        <v>2</v>
      </c>
      <c r="C12" s="126"/>
      <c r="D12" s="126"/>
      <c r="E12" s="1"/>
    </row>
    <row r="13" spans="1:5" ht="42.75" customHeight="1" x14ac:dyDescent="0.25">
      <c r="A13" s="1"/>
      <c r="B13" s="1"/>
      <c r="C13" s="6" t="s">
        <v>204</v>
      </c>
      <c r="D13" s="4"/>
      <c r="E13" s="1"/>
    </row>
    <row r="14" spans="1:5" ht="27" customHeight="1" x14ac:dyDescent="0.25">
      <c r="B14" s="5" t="s">
        <v>0</v>
      </c>
      <c r="C14" s="5" t="s">
        <v>3</v>
      </c>
      <c r="D14" s="5" t="s">
        <v>12</v>
      </c>
    </row>
    <row r="15" spans="1:5" ht="62.25" customHeight="1" x14ac:dyDescent="0.25">
      <c r="B15" s="2">
        <v>1</v>
      </c>
      <c r="C15" s="8" t="str">
        <f>"Presentación de la Plataforma digital creada por JALTRADE que se llevo a cabo el "&amp;TEXT('CAPACITACIÓN EMPRESARIAL'!C3,"dd")&amp;" de "&amp;TEXT('CAPACITACIÓN EMPRESARIAL'!C3,"mmmm")&amp;" de "&amp;TEXT('CAPACITACIÓN EMPRESARIAL'!C3,"aaaa")&amp;" en el "&amp;'CAPACITACIÓN EMPRESARIAL'!C6</f>
        <v>Presentación de la Plataforma digital creada por JALTRADE que se llevo a cabo el 27 de noviembre de 2018 en el Cine Foro del Centro Cultural El Refugio</v>
      </c>
      <c r="D15" s="3">
        <f>'CAPACITACIÓN EMPRESARIAL'!C2</f>
        <v>103</v>
      </c>
    </row>
    <row r="16" spans="1:5" ht="15" customHeight="1" x14ac:dyDescent="0.25">
      <c r="B16" s="120"/>
      <c r="C16" s="121"/>
      <c r="D16" s="122"/>
    </row>
    <row r="18" spans="1:5" ht="42.75" customHeight="1" x14ac:dyDescent="0.25">
      <c r="A18" s="1"/>
      <c r="B18" s="1"/>
      <c r="C18" s="6" t="s">
        <v>10</v>
      </c>
      <c r="D18" s="4"/>
      <c r="E18" s="1"/>
    </row>
    <row r="19" spans="1:5" ht="27" customHeight="1" x14ac:dyDescent="0.25">
      <c r="B19" s="5" t="s">
        <v>0</v>
      </c>
      <c r="C19" s="5" t="s">
        <v>3</v>
      </c>
      <c r="D19" s="5" t="s">
        <v>1</v>
      </c>
    </row>
    <row r="20" spans="1:5" ht="26.1" customHeight="1" x14ac:dyDescent="0.25">
      <c r="B20" s="2">
        <v>1</v>
      </c>
      <c r="C20" s="8" t="s">
        <v>13</v>
      </c>
      <c r="D20" s="9" t="s">
        <v>14</v>
      </c>
    </row>
    <row r="21" spans="1:5" ht="26.1" customHeight="1" x14ac:dyDescent="0.25">
      <c r="B21" s="2">
        <v>2</v>
      </c>
      <c r="C21" s="32" t="s">
        <v>15</v>
      </c>
      <c r="D21" s="3" t="s">
        <v>14</v>
      </c>
    </row>
    <row r="22" spans="1:5" ht="26.1" customHeight="1" x14ac:dyDescent="0.25">
      <c r="B22" s="2">
        <v>3</v>
      </c>
      <c r="C22" s="33" t="s">
        <v>16</v>
      </c>
      <c r="D22" s="3" t="s">
        <v>14</v>
      </c>
    </row>
    <row r="23" spans="1:5" ht="26.1" customHeight="1" x14ac:dyDescent="0.25">
      <c r="B23" s="2">
        <v>4</v>
      </c>
      <c r="C23" s="33" t="s">
        <v>17</v>
      </c>
      <c r="D23" s="3" t="s">
        <v>14</v>
      </c>
    </row>
    <row r="24" spans="1:5" ht="26.1" customHeight="1" x14ac:dyDescent="0.25">
      <c r="B24" s="2">
        <v>5</v>
      </c>
      <c r="C24" s="33" t="s">
        <v>18</v>
      </c>
      <c r="D24" s="24">
        <f>SIIM!C147</f>
        <v>111829</v>
      </c>
    </row>
    <row r="25" spans="1:5" ht="26.1" customHeight="1" x14ac:dyDescent="0.25">
      <c r="B25" s="2">
        <v>6</v>
      </c>
      <c r="C25" s="33" t="s">
        <v>190</v>
      </c>
      <c r="D25" s="3">
        <v>654</v>
      </c>
    </row>
  </sheetData>
  <sheetProtection sheet="1" objects="1" scenarios="1"/>
  <mergeCells count="4">
    <mergeCell ref="A7:E7"/>
    <mergeCell ref="A9:E9"/>
    <mergeCell ref="B11:D11"/>
    <mergeCell ref="B12:D12"/>
  </mergeCells>
  <hyperlinks>
    <hyperlink ref="C15" location="'CAPACITACIÓN EMPRESARIAL'!C1" display="'CAPACITACIÓN EMPRESARIAL'!C1"/>
    <hyperlink ref="C20" location="EXPORT" display="Consulta de Exportaciones"/>
    <hyperlink ref="C21" location="IMPORT" display="Consulta de Importaciones"/>
    <hyperlink ref="C22" location="EmpleoRanking" display="Ranking de Empleo con Municipios de la ZMG"/>
    <hyperlink ref="C23" location="EmpleoSector" display="Participación de empleo por sectores económicos"/>
    <hyperlink ref="C24" location="EmpleoNuevo" display="Número de Empleos nuevos en el mes"/>
    <hyperlink ref="C25" location="Educación" display="Educación (unidades economicas actual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5"/>
  <sheetViews>
    <sheetView tabSelected="1" topLeftCell="A256" workbookViewId="0">
      <selection activeCell="B250" sqref="B250:E285"/>
    </sheetView>
  </sheetViews>
  <sheetFormatPr baseColWidth="10" defaultRowHeight="15" x14ac:dyDescent="0.25"/>
  <cols>
    <col min="2" max="2" width="31.7109375" customWidth="1"/>
    <col min="3" max="3" width="20.42578125" customWidth="1"/>
  </cols>
  <sheetData>
    <row r="1" spans="1:3" ht="25.5" x14ac:dyDescent="0.25">
      <c r="A1" s="40" t="s">
        <v>11</v>
      </c>
      <c r="B1" s="135" t="s">
        <v>103</v>
      </c>
      <c r="C1" s="135"/>
    </row>
    <row r="3" spans="1:3" ht="18" x14ac:dyDescent="0.25">
      <c r="B3" s="136" t="s">
        <v>102</v>
      </c>
      <c r="C3" s="136"/>
    </row>
    <row r="4" spans="1:3" ht="18" x14ac:dyDescent="0.25">
      <c r="B4" s="139" t="s">
        <v>101</v>
      </c>
      <c r="C4" s="139"/>
    </row>
    <row r="5" spans="1:3" ht="15.75" thickBot="1" x14ac:dyDescent="0.3"/>
    <row r="6" spans="1:3" x14ac:dyDescent="0.25">
      <c r="B6" s="20" t="s">
        <v>100</v>
      </c>
      <c r="C6" s="19" t="s">
        <v>85</v>
      </c>
    </row>
    <row r="7" spans="1:3" x14ac:dyDescent="0.25">
      <c r="B7" s="18" t="s">
        <v>77</v>
      </c>
      <c r="C7" s="17"/>
    </row>
    <row r="8" spans="1:3" x14ac:dyDescent="0.25">
      <c r="B8" s="16" t="s">
        <v>76</v>
      </c>
      <c r="C8" s="15">
        <v>3941</v>
      </c>
    </row>
    <row r="9" spans="1:3" x14ac:dyDescent="0.25">
      <c r="B9" s="16" t="s">
        <v>75</v>
      </c>
      <c r="C9" s="15">
        <v>5016307.6100000003</v>
      </c>
    </row>
    <row r="10" spans="1:3" x14ac:dyDescent="0.25">
      <c r="B10" s="14" t="s">
        <v>74</v>
      </c>
      <c r="C10" s="13">
        <v>5020248.6100000003</v>
      </c>
    </row>
    <row r="11" spans="1:3" x14ac:dyDescent="0.25">
      <c r="B11" s="18" t="s">
        <v>73</v>
      </c>
      <c r="C11" s="17"/>
    </row>
    <row r="12" spans="1:3" x14ac:dyDescent="0.25">
      <c r="B12" s="16" t="s">
        <v>72</v>
      </c>
      <c r="C12" s="15">
        <v>74720.38</v>
      </c>
    </row>
    <row r="13" spans="1:3" x14ac:dyDescent="0.25">
      <c r="B13" s="16" t="s">
        <v>99</v>
      </c>
      <c r="C13" s="15">
        <v>79093.8</v>
      </c>
    </row>
    <row r="14" spans="1:3" x14ac:dyDescent="0.25">
      <c r="B14" s="16" t="s">
        <v>98</v>
      </c>
      <c r="C14" s="15">
        <v>33583.74</v>
      </c>
    </row>
    <row r="15" spans="1:3" x14ac:dyDescent="0.25">
      <c r="B15" s="16" t="s">
        <v>71</v>
      </c>
      <c r="C15" s="15">
        <v>102636.8</v>
      </c>
    </row>
    <row r="16" spans="1:3" x14ac:dyDescent="0.25">
      <c r="B16" s="16" t="s">
        <v>70</v>
      </c>
      <c r="C16" s="15">
        <v>18921.740000000002</v>
      </c>
    </row>
    <row r="17" spans="2:3" x14ac:dyDescent="0.25">
      <c r="B17" s="16" t="s">
        <v>97</v>
      </c>
      <c r="C17" s="15">
        <v>129714.21</v>
      </c>
    </row>
    <row r="18" spans="2:3" x14ac:dyDescent="0.25">
      <c r="B18" s="16" t="s">
        <v>96</v>
      </c>
      <c r="C18" s="15">
        <v>144660</v>
      </c>
    </row>
    <row r="19" spans="2:3" x14ac:dyDescent="0.25">
      <c r="B19" s="16" t="s">
        <v>69</v>
      </c>
      <c r="C19" s="15">
        <v>35207.65</v>
      </c>
    </row>
    <row r="20" spans="2:3" x14ac:dyDescent="0.25">
      <c r="B20" s="16" t="s">
        <v>95</v>
      </c>
      <c r="C20" s="15">
        <v>12633.36</v>
      </c>
    </row>
    <row r="21" spans="2:3" x14ac:dyDescent="0.25">
      <c r="B21" s="16" t="s">
        <v>94</v>
      </c>
      <c r="C21" s="15">
        <v>15350.51</v>
      </c>
    </row>
    <row r="22" spans="2:3" x14ac:dyDescent="0.25">
      <c r="B22" s="16" t="s">
        <v>93</v>
      </c>
      <c r="C22" s="15">
        <v>22971.599999999999</v>
      </c>
    </row>
    <row r="23" spans="2:3" x14ac:dyDescent="0.25">
      <c r="B23" s="16" t="s">
        <v>67</v>
      </c>
      <c r="C23" s="15">
        <v>4030.68</v>
      </c>
    </row>
    <row r="24" spans="2:3" x14ac:dyDescent="0.25">
      <c r="B24" s="14" t="s">
        <v>65</v>
      </c>
      <c r="C24" s="13">
        <v>673524.47</v>
      </c>
    </row>
    <row r="25" spans="2:3" x14ac:dyDescent="0.25">
      <c r="B25" s="18" t="s">
        <v>64</v>
      </c>
      <c r="C25" s="17"/>
    </row>
    <row r="26" spans="2:3" x14ac:dyDescent="0.25">
      <c r="B26" s="16" t="s">
        <v>63</v>
      </c>
      <c r="C26" s="15">
        <v>136997.89000000001</v>
      </c>
    </row>
    <row r="27" spans="2:3" x14ac:dyDescent="0.25">
      <c r="B27" s="16" t="s">
        <v>59</v>
      </c>
      <c r="C27" s="15">
        <v>39403.75</v>
      </c>
    </row>
    <row r="28" spans="2:3" x14ac:dyDescent="0.25">
      <c r="B28" s="16" t="s">
        <v>53</v>
      </c>
      <c r="C28" s="15">
        <v>12000</v>
      </c>
    </row>
    <row r="29" spans="2:3" x14ac:dyDescent="0.25">
      <c r="B29" s="16" t="s">
        <v>92</v>
      </c>
      <c r="C29" s="15">
        <v>5151.5</v>
      </c>
    </row>
    <row r="30" spans="2:3" x14ac:dyDescent="0.25">
      <c r="B30" s="16" t="s">
        <v>51</v>
      </c>
      <c r="C30" s="15">
        <v>37318.32</v>
      </c>
    </row>
    <row r="31" spans="2:3" x14ac:dyDescent="0.25">
      <c r="B31" s="16" t="s">
        <v>50</v>
      </c>
      <c r="C31" s="15">
        <v>442</v>
      </c>
    </row>
    <row r="32" spans="2:3" x14ac:dyDescent="0.25">
      <c r="B32" s="16" t="s">
        <v>49</v>
      </c>
      <c r="C32" s="15">
        <v>4695.54</v>
      </c>
    </row>
    <row r="33" spans="2:3" x14ac:dyDescent="0.25">
      <c r="B33" s="14" t="s">
        <v>47</v>
      </c>
      <c r="C33" s="13">
        <v>236009.00000000003</v>
      </c>
    </row>
    <row r="34" spans="2:3" x14ac:dyDescent="0.25">
      <c r="B34" s="18" t="s">
        <v>46</v>
      </c>
      <c r="C34" s="17"/>
    </row>
    <row r="35" spans="2:3" x14ac:dyDescent="0.25">
      <c r="B35" s="16" t="s">
        <v>45</v>
      </c>
      <c r="C35" s="15">
        <v>23894.53</v>
      </c>
    </row>
    <row r="36" spans="2:3" x14ac:dyDescent="0.25">
      <c r="B36" s="16" t="s">
        <v>91</v>
      </c>
      <c r="C36" s="15">
        <v>10852.12</v>
      </c>
    </row>
    <row r="37" spans="2:3" x14ac:dyDescent="0.25">
      <c r="B37" s="16" t="s">
        <v>41</v>
      </c>
      <c r="C37" s="15">
        <v>2357.16</v>
      </c>
    </row>
    <row r="38" spans="2:3" x14ac:dyDescent="0.25">
      <c r="B38" s="16" t="s">
        <v>90</v>
      </c>
      <c r="C38" s="15">
        <v>169.65</v>
      </c>
    </row>
    <row r="39" spans="2:3" x14ac:dyDescent="0.25">
      <c r="B39" s="16" t="s">
        <v>34</v>
      </c>
      <c r="C39" s="15">
        <v>38757.1</v>
      </c>
    </row>
    <row r="40" spans="2:3" x14ac:dyDescent="0.25">
      <c r="B40" s="16" t="s">
        <v>32</v>
      </c>
      <c r="C40" s="15">
        <v>960</v>
      </c>
    </row>
    <row r="41" spans="2:3" x14ac:dyDescent="0.25">
      <c r="B41" s="16" t="s">
        <v>30</v>
      </c>
      <c r="C41" s="15">
        <v>280268.58</v>
      </c>
    </row>
    <row r="42" spans="2:3" x14ac:dyDescent="0.25">
      <c r="B42" s="14" t="s">
        <v>25</v>
      </c>
      <c r="C42" s="13">
        <v>357259.14</v>
      </c>
    </row>
    <row r="43" spans="2:3" ht="15.75" thickBot="1" x14ac:dyDescent="0.3">
      <c r="B43" s="12" t="s">
        <v>20</v>
      </c>
      <c r="C43" s="11">
        <v>6287041.2200000007</v>
      </c>
    </row>
    <row r="44" spans="2:3" ht="15.75" thickBot="1" x14ac:dyDescent="0.3"/>
    <row r="45" spans="2:3" ht="33" customHeight="1" thickBot="1" x14ac:dyDescent="0.3">
      <c r="B45" s="128" t="s">
        <v>19</v>
      </c>
      <c r="C45" s="129"/>
    </row>
    <row r="47" spans="2:3" ht="45.75" customHeight="1" x14ac:dyDescent="0.25">
      <c r="B47" s="130" t="s">
        <v>191</v>
      </c>
      <c r="C47" s="130"/>
    </row>
    <row r="48" spans="2:3" ht="33.75" customHeight="1" x14ac:dyDescent="0.25">
      <c r="B48" s="21"/>
      <c r="C48" s="21"/>
    </row>
    <row r="50" spans="1:3" ht="18" x14ac:dyDescent="0.25">
      <c r="A50" s="40" t="s">
        <v>11</v>
      </c>
      <c r="B50" s="138" t="s">
        <v>89</v>
      </c>
      <c r="C50" s="138"/>
    </row>
    <row r="52" spans="1:3" ht="18" x14ac:dyDescent="0.25">
      <c r="B52" s="136" t="s">
        <v>88</v>
      </c>
      <c r="C52" s="136"/>
    </row>
    <row r="53" spans="1:3" ht="20.25" x14ac:dyDescent="0.3">
      <c r="B53" s="137" t="s">
        <v>87</v>
      </c>
      <c r="C53" s="137"/>
    </row>
    <row r="54" spans="1:3" ht="15.75" thickBot="1" x14ac:dyDescent="0.3"/>
    <row r="55" spans="1:3" x14ac:dyDescent="0.25">
      <c r="B55" s="20" t="s">
        <v>86</v>
      </c>
      <c r="C55" s="19" t="s">
        <v>85</v>
      </c>
    </row>
    <row r="56" spans="1:3" x14ac:dyDescent="0.25">
      <c r="B56" s="18" t="s">
        <v>84</v>
      </c>
      <c r="C56" s="17"/>
    </row>
    <row r="57" spans="1:3" x14ac:dyDescent="0.25">
      <c r="B57" s="16" t="s">
        <v>83</v>
      </c>
      <c r="C57" s="15">
        <v>14</v>
      </c>
    </row>
    <row r="58" spans="1:3" x14ac:dyDescent="0.25">
      <c r="B58" s="16" t="s">
        <v>82</v>
      </c>
      <c r="C58" s="15">
        <v>298</v>
      </c>
    </row>
    <row r="59" spans="1:3" x14ac:dyDescent="0.25">
      <c r="B59" s="16" t="s">
        <v>81</v>
      </c>
      <c r="C59" s="15">
        <v>44230.16</v>
      </c>
    </row>
    <row r="60" spans="1:3" x14ac:dyDescent="0.25">
      <c r="B60" s="16" t="s">
        <v>80</v>
      </c>
      <c r="C60" s="15">
        <v>897.2</v>
      </c>
    </row>
    <row r="61" spans="1:3" x14ac:dyDescent="0.25">
      <c r="B61" s="16" t="s">
        <v>79</v>
      </c>
      <c r="C61" s="15">
        <v>828.83</v>
      </c>
    </row>
    <row r="62" spans="1:3" x14ac:dyDescent="0.25">
      <c r="B62" s="14" t="s">
        <v>78</v>
      </c>
      <c r="C62" s="13">
        <v>46268.19</v>
      </c>
    </row>
    <row r="63" spans="1:3" x14ac:dyDescent="0.25">
      <c r="B63" s="18" t="s">
        <v>77</v>
      </c>
      <c r="C63" s="17"/>
    </row>
    <row r="64" spans="1:3" x14ac:dyDescent="0.25">
      <c r="B64" s="16" t="s">
        <v>76</v>
      </c>
      <c r="C64" s="15">
        <v>6980.07</v>
      </c>
    </row>
    <row r="65" spans="2:3" x14ac:dyDescent="0.25">
      <c r="B65" s="16" t="s">
        <v>75</v>
      </c>
      <c r="C65" s="15">
        <v>7909742.9700000007</v>
      </c>
    </row>
    <row r="66" spans="2:3" x14ac:dyDescent="0.25">
      <c r="B66" s="14" t="s">
        <v>74</v>
      </c>
      <c r="C66" s="13">
        <v>7916723.040000001</v>
      </c>
    </row>
    <row r="67" spans="2:3" x14ac:dyDescent="0.25">
      <c r="B67" s="18" t="s">
        <v>73</v>
      </c>
      <c r="C67" s="17"/>
    </row>
    <row r="68" spans="2:3" x14ac:dyDescent="0.25">
      <c r="B68" s="16" t="s">
        <v>72</v>
      </c>
      <c r="C68" s="15">
        <v>184269.86</v>
      </c>
    </row>
    <row r="69" spans="2:3" x14ac:dyDescent="0.25">
      <c r="B69" s="16" t="s">
        <v>71</v>
      </c>
      <c r="C69" s="15">
        <v>72936.27</v>
      </c>
    </row>
    <row r="70" spans="2:3" x14ac:dyDescent="0.25">
      <c r="B70" s="16" t="s">
        <v>70</v>
      </c>
      <c r="C70" s="15">
        <v>135162.16</v>
      </c>
    </row>
    <row r="71" spans="2:3" x14ac:dyDescent="0.25">
      <c r="B71" s="16" t="s">
        <v>69</v>
      </c>
      <c r="C71" s="15">
        <v>65468.47</v>
      </c>
    </row>
    <row r="72" spans="2:3" x14ac:dyDescent="0.25">
      <c r="B72" s="16" t="s">
        <v>68</v>
      </c>
      <c r="C72" s="15">
        <v>4365957.78</v>
      </c>
    </row>
    <row r="73" spans="2:3" x14ac:dyDescent="0.25">
      <c r="B73" s="16" t="s">
        <v>67</v>
      </c>
      <c r="C73" s="15">
        <v>514.69000000000005</v>
      </c>
    </row>
    <row r="74" spans="2:3" x14ac:dyDescent="0.25">
      <c r="B74" s="16" t="s">
        <v>66</v>
      </c>
      <c r="C74" s="15">
        <v>275.2</v>
      </c>
    </row>
    <row r="75" spans="2:3" x14ac:dyDescent="0.25">
      <c r="B75" s="14" t="s">
        <v>65</v>
      </c>
      <c r="C75" s="13">
        <v>4824584.4300000006</v>
      </c>
    </row>
    <row r="76" spans="2:3" x14ac:dyDescent="0.25">
      <c r="B76" s="18" t="s">
        <v>64</v>
      </c>
      <c r="C76" s="17"/>
    </row>
    <row r="77" spans="2:3" x14ac:dyDescent="0.25">
      <c r="B77" s="16" t="s">
        <v>63</v>
      </c>
      <c r="C77" s="15">
        <v>23403009.32</v>
      </c>
    </row>
    <row r="78" spans="2:3" x14ac:dyDescent="0.25">
      <c r="B78" s="16" t="s">
        <v>62</v>
      </c>
      <c r="C78" s="15">
        <v>3473944.4</v>
      </c>
    </row>
    <row r="79" spans="2:3" x14ac:dyDescent="0.25">
      <c r="B79" s="16" t="s">
        <v>61</v>
      </c>
      <c r="C79" s="15">
        <v>1040303.39</v>
      </c>
    </row>
    <row r="80" spans="2:3" x14ac:dyDescent="0.25">
      <c r="B80" s="16" t="s">
        <v>60</v>
      </c>
      <c r="C80" s="15">
        <v>1738.2</v>
      </c>
    </row>
    <row r="81" spans="2:3" x14ac:dyDescent="0.25">
      <c r="B81" s="16" t="s">
        <v>59</v>
      </c>
      <c r="C81" s="15">
        <v>3951.2</v>
      </c>
    </row>
    <row r="82" spans="2:3" x14ac:dyDescent="0.25">
      <c r="B82" s="16" t="s">
        <v>58</v>
      </c>
      <c r="C82" s="15">
        <v>276095.92</v>
      </c>
    </row>
    <row r="83" spans="2:3" x14ac:dyDescent="0.25">
      <c r="B83" s="16" t="s">
        <v>57</v>
      </c>
      <c r="C83" s="15">
        <v>71304.490000000005</v>
      </c>
    </row>
    <row r="84" spans="2:3" x14ac:dyDescent="0.25">
      <c r="B84" s="16" t="s">
        <v>56</v>
      </c>
      <c r="C84" s="15">
        <v>73738.37</v>
      </c>
    </row>
    <row r="85" spans="2:3" x14ac:dyDescent="0.25">
      <c r="B85" s="16" t="s">
        <v>55</v>
      </c>
      <c r="C85" s="15">
        <v>2112065.370000001</v>
      </c>
    </row>
    <row r="86" spans="2:3" x14ac:dyDescent="0.25">
      <c r="B86" s="16" t="s">
        <v>54</v>
      </c>
      <c r="C86" s="15">
        <v>1268.8</v>
      </c>
    </row>
    <row r="87" spans="2:3" x14ac:dyDescent="0.25">
      <c r="B87" s="16" t="s">
        <v>53</v>
      </c>
      <c r="C87" s="15">
        <v>2532519.120000001</v>
      </c>
    </row>
    <row r="88" spans="2:3" x14ac:dyDescent="0.25">
      <c r="B88" s="16" t="s">
        <v>52</v>
      </c>
      <c r="C88" s="15">
        <v>319488</v>
      </c>
    </row>
    <row r="89" spans="2:3" x14ac:dyDescent="0.25">
      <c r="B89" s="16" t="s">
        <v>51</v>
      </c>
      <c r="C89" s="15">
        <v>465452.98</v>
      </c>
    </row>
    <row r="90" spans="2:3" x14ac:dyDescent="0.25">
      <c r="B90" s="16" t="s">
        <v>50</v>
      </c>
      <c r="C90" s="15">
        <v>1670745.93</v>
      </c>
    </row>
    <row r="91" spans="2:3" x14ac:dyDescent="0.25">
      <c r="B91" s="16" t="s">
        <v>49</v>
      </c>
      <c r="C91" s="15">
        <v>3974543.46</v>
      </c>
    </row>
    <row r="92" spans="2:3" x14ac:dyDescent="0.25">
      <c r="B92" s="16" t="s">
        <v>48</v>
      </c>
      <c r="C92" s="15">
        <v>25350.87</v>
      </c>
    </row>
    <row r="93" spans="2:3" x14ac:dyDescent="0.25">
      <c r="B93" s="14" t="s">
        <v>47</v>
      </c>
      <c r="C93" s="13">
        <v>39445519.82</v>
      </c>
    </row>
    <row r="94" spans="2:3" x14ac:dyDescent="0.25">
      <c r="B94" s="18" t="s">
        <v>46</v>
      </c>
      <c r="C94" s="17"/>
    </row>
    <row r="95" spans="2:3" x14ac:dyDescent="0.25">
      <c r="B95" s="16" t="s">
        <v>45</v>
      </c>
      <c r="C95" s="15">
        <v>1759808.95</v>
      </c>
    </row>
    <row r="96" spans="2:3" x14ac:dyDescent="0.25">
      <c r="B96" s="16" t="s">
        <v>44</v>
      </c>
      <c r="C96" s="15">
        <v>69754.91</v>
      </c>
    </row>
    <row r="97" spans="2:3" x14ac:dyDescent="0.25">
      <c r="B97" s="16" t="s">
        <v>43</v>
      </c>
      <c r="C97" s="15">
        <v>51.32</v>
      </c>
    </row>
    <row r="98" spans="2:3" x14ac:dyDescent="0.25">
      <c r="B98" s="16" t="s">
        <v>42</v>
      </c>
      <c r="C98" s="15">
        <v>52762.01</v>
      </c>
    </row>
    <row r="99" spans="2:3" x14ac:dyDescent="0.25">
      <c r="B99" s="16" t="s">
        <v>41</v>
      </c>
      <c r="C99" s="15">
        <v>111362.2</v>
      </c>
    </row>
    <row r="100" spans="2:3" x14ac:dyDescent="0.25">
      <c r="B100" s="16" t="s">
        <v>40</v>
      </c>
      <c r="C100" s="15">
        <v>269854.94</v>
      </c>
    </row>
    <row r="101" spans="2:3" x14ac:dyDescent="0.25">
      <c r="B101" s="16" t="s">
        <v>39</v>
      </c>
      <c r="C101" s="15">
        <v>76439.759999999995</v>
      </c>
    </row>
    <row r="102" spans="2:3" x14ac:dyDescent="0.25">
      <c r="B102" s="16" t="s">
        <v>38</v>
      </c>
      <c r="C102" s="15">
        <v>13102.53</v>
      </c>
    </row>
    <row r="103" spans="2:3" x14ac:dyDescent="0.25">
      <c r="B103" s="16" t="s">
        <v>37</v>
      </c>
      <c r="C103" s="15">
        <v>64311.15</v>
      </c>
    </row>
    <row r="104" spans="2:3" x14ac:dyDescent="0.25">
      <c r="B104" s="16" t="s">
        <v>36</v>
      </c>
      <c r="C104" s="15">
        <v>31526.35</v>
      </c>
    </row>
    <row r="105" spans="2:3" x14ac:dyDescent="0.25">
      <c r="B105" s="16" t="s">
        <v>35</v>
      </c>
      <c r="C105" s="15">
        <v>1177.3499999999999</v>
      </c>
    </row>
    <row r="106" spans="2:3" x14ac:dyDescent="0.25">
      <c r="B106" s="16" t="s">
        <v>34</v>
      </c>
      <c r="C106" s="15">
        <v>22173.45</v>
      </c>
    </row>
    <row r="107" spans="2:3" x14ac:dyDescent="0.25">
      <c r="B107" s="16" t="s">
        <v>33</v>
      </c>
      <c r="C107" s="15">
        <v>37295.56</v>
      </c>
    </row>
    <row r="108" spans="2:3" x14ac:dyDescent="0.25">
      <c r="B108" s="16" t="s">
        <v>32</v>
      </c>
      <c r="C108" s="15">
        <v>8883.75</v>
      </c>
    </row>
    <row r="109" spans="2:3" x14ac:dyDescent="0.25">
      <c r="B109" s="16" t="s">
        <v>31</v>
      </c>
      <c r="C109" s="15">
        <v>122796.94</v>
      </c>
    </row>
    <row r="110" spans="2:3" x14ac:dyDescent="0.25">
      <c r="B110" s="16" t="s">
        <v>30</v>
      </c>
      <c r="C110" s="15">
        <v>116678.09</v>
      </c>
    </row>
    <row r="111" spans="2:3" x14ac:dyDescent="0.25">
      <c r="B111" s="16" t="s">
        <v>29</v>
      </c>
      <c r="C111" s="15">
        <v>1043.6099999999999</v>
      </c>
    </row>
    <row r="112" spans="2:3" x14ac:dyDescent="0.25">
      <c r="B112" s="16" t="s">
        <v>28</v>
      </c>
      <c r="C112" s="15">
        <v>8124.09</v>
      </c>
    </row>
    <row r="113" spans="2:3" x14ac:dyDescent="0.25">
      <c r="B113" s="16" t="s">
        <v>27</v>
      </c>
      <c r="C113" s="15">
        <v>644</v>
      </c>
    </row>
    <row r="114" spans="2:3" x14ac:dyDescent="0.25">
      <c r="B114" s="16" t="s">
        <v>26</v>
      </c>
      <c r="C114" s="15">
        <v>567503.5</v>
      </c>
    </row>
    <row r="115" spans="2:3" x14ac:dyDescent="0.25">
      <c r="B115" s="14" t="s">
        <v>25</v>
      </c>
      <c r="C115" s="13">
        <v>3335294.4599999995</v>
      </c>
    </row>
    <row r="116" spans="2:3" x14ac:dyDescent="0.25">
      <c r="B116" s="18" t="s">
        <v>24</v>
      </c>
      <c r="C116" s="17"/>
    </row>
    <row r="117" spans="2:3" x14ac:dyDescent="0.25">
      <c r="B117" s="16" t="s">
        <v>23</v>
      </c>
      <c r="C117" s="15">
        <v>280.93</v>
      </c>
    </row>
    <row r="118" spans="2:3" x14ac:dyDescent="0.25">
      <c r="B118" s="16" t="s">
        <v>22</v>
      </c>
      <c r="C118" s="15">
        <v>165.6</v>
      </c>
    </row>
    <row r="119" spans="2:3" x14ac:dyDescent="0.25">
      <c r="B119" s="14" t="s">
        <v>21</v>
      </c>
      <c r="C119" s="13">
        <v>446.53</v>
      </c>
    </row>
    <row r="120" spans="2:3" ht="15.75" thickBot="1" x14ac:dyDescent="0.3">
      <c r="B120" s="12" t="s">
        <v>20</v>
      </c>
      <c r="C120" s="11">
        <v>55568836.470000014</v>
      </c>
    </row>
    <row r="122" spans="2:3" ht="15.75" thickBot="1" x14ac:dyDescent="0.3"/>
    <row r="123" spans="2:3" ht="33" customHeight="1" thickBot="1" x14ac:dyDescent="0.3">
      <c r="B123" s="128" t="s">
        <v>19</v>
      </c>
      <c r="C123" s="129"/>
    </row>
    <row r="125" spans="2:3" ht="45.75" customHeight="1" x14ac:dyDescent="0.25">
      <c r="B125" s="130" t="s">
        <v>191</v>
      </c>
      <c r="C125" s="130"/>
    </row>
    <row r="129" spans="1:6" ht="15.75" x14ac:dyDescent="0.25">
      <c r="A129" s="40" t="s">
        <v>11</v>
      </c>
      <c r="B129" s="133" t="s">
        <v>104</v>
      </c>
      <c r="C129" s="133"/>
      <c r="D129" s="133"/>
      <c r="E129" s="133"/>
      <c r="F129" s="133"/>
    </row>
    <row r="130" spans="1:6" ht="15.75" x14ac:dyDescent="0.25">
      <c r="B130" s="133">
        <v>2018</v>
      </c>
      <c r="C130" s="133"/>
      <c r="D130" s="133"/>
      <c r="E130" s="133"/>
      <c r="F130" s="133"/>
    </row>
    <row r="131" spans="1:6" ht="15.75" x14ac:dyDescent="0.25">
      <c r="B131" s="133" t="s">
        <v>105</v>
      </c>
      <c r="C131" s="133"/>
      <c r="D131" s="133"/>
      <c r="E131" s="133"/>
      <c r="F131" s="133"/>
    </row>
    <row r="133" spans="1:6" ht="24.75" thickBot="1" x14ac:dyDescent="0.3">
      <c r="B133" s="28" t="s">
        <v>106</v>
      </c>
      <c r="C133" s="28" t="s">
        <v>107</v>
      </c>
      <c r="D133" s="28" t="s">
        <v>108</v>
      </c>
      <c r="E133" s="29" t="s">
        <v>109</v>
      </c>
      <c r="F133" s="29"/>
    </row>
    <row r="134" spans="1:6" ht="18.75" thickBot="1" x14ac:dyDescent="0.3">
      <c r="B134" s="31" t="s">
        <v>158</v>
      </c>
      <c r="C134" s="30">
        <v>103327</v>
      </c>
      <c r="D134" s="22"/>
      <c r="E134" s="23" t="s">
        <v>110</v>
      </c>
      <c r="F134" s="23" t="s">
        <v>111</v>
      </c>
    </row>
    <row r="135" spans="1:6" ht="15.75" thickBot="1" x14ac:dyDescent="0.3">
      <c r="B135" s="41" t="s">
        <v>112</v>
      </c>
      <c r="C135" s="42">
        <v>106215</v>
      </c>
      <c r="D135" s="42">
        <v>2888</v>
      </c>
      <c r="E135" s="43">
        <v>2.7950100167429603E-2</v>
      </c>
      <c r="F135" s="25">
        <v>0.75345682233237676</v>
      </c>
    </row>
    <row r="136" spans="1:6" ht="15.75" thickBot="1" x14ac:dyDescent="0.3">
      <c r="B136" s="41" t="s">
        <v>113</v>
      </c>
      <c r="C136" s="44">
        <v>106654</v>
      </c>
      <c r="D136" s="44">
        <v>439</v>
      </c>
      <c r="E136" s="45">
        <v>4.1331262062798135E-3</v>
      </c>
      <c r="F136" s="26">
        <v>0.11453169840855727</v>
      </c>
    </row>
    <row r="137" spans="1:6" ht="15.75" thickBot="1" x14ac:dyDescent="0.3">
      <c r="B137" s="41" t="s">
        <v>114</v>
      </c>
      <c r="C137" s="42">
        <v>107160</v>
      </c>
      <c r="D137" s="42">
        <v>506</v>
      </c>
      <c r="E137" s="43">
        <v>4.7443133872147047E-3</v>
      </c>
      <c r="F137" s="25">
        <v>0.13201147925906601</v>
      </c>
    </row>
    <row r="138" spans="1:6" ht="15.75" thickBot="1" x14ac:dyDescent="0.3">
      <c r="B138" s="46" t="s">
        <v>115</v>
      </c>
      <c r="C138" s="47">
        <v>107160</v>
      </c>
      <c r="D138" s="47">
        <v>3833</v>
      </c>
      <c r="E138" s="48">
        <v>3.6827539760924122E-2</v>
      </c>
      <c r="F138" s="27">
        <v>1</v>
      </c>
    </row>
    <row r="139" spans="1:6" ht="15.75" thickBot="1" x14ac:dyDescent="0.3">
      <c r="B139" s="41" t="s">
        <v>116</v>
      </c>
      <c r="C139" s="42">
        <v>109259</v>
      </c>
      <c r="D139" s="42">
        <v>2099</v>
      </c>
      <c r="E139" s="43">
        <v>1.9587532661440754E-2</v>
      </c>
      <c r="F139" s="25">
        <v>0.82702915681639089</v>
      </c>
    </row>
    <row r="140" spans="1:6" ht="15.75" thickBot="1" x14ac:dyDescent="0.3">
      <c r="B140" s="41" t="s">
        <v>117</v>
      </c>
      <c r="C140" s="44">
        <v>109145</v>
      </c>
      <c r="D140" s="44">
        <v>-114</v>
      </c>
      <c r="E140" s="45">
        <v>-1.0433923063546402E-3</v>
      </c>
      <c r="F140" s="26">
        <v>-4.4917257683215132E-2</v>
      </c>
    </row>
    <row r="141" spans="1:6" ht="15.75" thickBot="1" x14ac:dyDescent="0.3">
      <c r="B141" s="41" t="s">
        <v>118</v>
      </c>
      <c r="C141" s="42">
        <v>109698</v>
      </c>
      <c r="D141" s="42">
        <v>553</v>
      </c>
      <c r="E141" s="43">
        <v>5.0666544505015843E-3</v>
      </c>
      <c r="F141" s="25">
        <v>0.21788810086682428</v>
      </c>
    </row>
    <row r="142" spans="1:6" ht="15.75" thickBot="1" x14ac:dyDescent="0.3">
      <c r="B142" s="49" t="s">
        <v>119</v>
      </c>
      <c r="C142" s="47">
        <v>109698</v>
      </c>
      <c r="D142" s="47">
        <v>2538</v>
      </c>
      <c r="E142" s="48">
        <v>2.3610794805587698E-2</v>
      </c>
      <c r="F142" s="27">
        <v>1</v>
      </c>
    </row>
    <row r="143" spans="1:6" ht="15.75" thickBot="1" x14ac:dyDescent="0.3">
      <c r="B143" s="41" t="s">
        <v>120</v>
      </c>
      <c r="C143" s="42">
        <v>109332</v>
      </c>
      <c r="D143" s="42">
        <v>-366</v>
      </c>
      <c r="E143" s="43">
        <v>-3.3364327517365622E-3</v>
      </c>
      <c r="F143" s="25">
        <v>-0.21328671328671328</v>
      </c>
    </row>
    <row r="144" spans="1:6" ht="15.75" thickBot="1" x14ac:dyDescent="0.3">
      <c r="B144" s="41" t="s">
        <v>87</v>
      </c>
      <c r="C144" s="44">
        <v>110534</v>
      </c>
      <c r="D144" s="44">
        <v>1202</v>
      </c>
      <c r="E144" s="45">
        <v>1.0994036512640415E-2</v>
      </c>
      <c r="F144" s="26">
        <v>0.70046620046620045</v>
      </c>
    </row>
    <row r="145" spans="1:6" ht="15.75" thickBot="1" x14ac:dyDescent="0.3">
      <c r="B145" s="41" t="s">
        <v>121</v>
      </c>
      <c r="C145" s="42">
        <v>111414</v>
      </c>
      <c r="D145" s="42">
        <v>880</v>
      </c>
      <c r="E145" s="43">
        <v>7.9613512584362223E-3</v>
      </c>
      <c r="F145" s="25">
        <v>0.51282051282051277</v>
      </c>
    </row>
    <row r="146" spans="1:6" ht="15.75" thickBot="1" x14ac:dyDescent="0.3">
      <c r="B146" s="50" t="s">
        <v>122</v>
      </c>
      <c r="C146" s="47">
        <v>111414</v>
      </c>
      <c r="D146" s="47">
        <v>1716</v>
      </c>
      <c r="E146" s="48">
        <v>1.5618955019340075E-2</v>
      </c>
      <c r="F146" s="27">
        <v>1</v>
      </c>
    </row>
    <row r="147" spans="1:6" ht="15.75" thickBot="1" x14ac:dyDescent="0.3">
      <c r="B147" s="41" t="s">
        <v>192</v>
      </c>
      <c r="C147" s="51">
        <v>111829</v>
      </c>
      <c r="D147" s="42">
        <v>415</v>
      </c>
      <c r="E147" s="43">
        <v>3.7248460696142072E-3</v>
      </c>
    </row>
    <row r="148" spans="1:6" ht="25.5" customHeight="1" x14ac:dyDescent="0.25">
      <c r="B148" s="134" t="s">
        <v>123</v>
      </c>
      <c r="C148" s="134"/>
      <c r="D148" s="134"/>
      <c r="E148" s="134"/>
      <c r="F148" s="134"/>
    </row>
    <row r="150" spans="1:6" ht="36" customHeight="1" x14ac:dyDescent="0.25">
      <c r="B150" s="131" t="s">
        <v>196</v>
      </c>
      <c r="C150" s="131"/>
      <c r="D150" s="131"/>
      <c r="E150" s="131"/>
      <c r="F150" s="131"/>
    </row>
    <row r="155" spans="1:6" ht="18" x14ac:dyDescent="0.25">
      <c r="A155" s="40" t="s">
        <v>11</v>
      </c>
      <c r="B155" s="127" t="s">
        <v>124</v>
      </c>
      <c r="C155" s="127"/>
      <c r="D155" s="127"/>
    </row>
    <row r="158" spans="1:6" ht="44.25" thickBot="1" x14ac:dyDescent="0.3">
      <c r="B158" s="52" t="s">
        <v>125</v>
      </c>
      <c r="C158" s="53" t="s">
        <v>193</v>
      </c>
      <c r="D158" s="53" t="s">
        <v>194</v>
      </c>
    </row>
    <row r="159" spans="1:6" ht="15.75" thickBot="1" x14ac:dyDescent="0.3">
      <c r="B159" s="54" t="s">
        <v>126</v>
      </c>
      <c r="C159" s="55"/>
      <c r="D159" s="56"/>
    </row>
    <row r="160" spans="1:6" ht="15.75" thickBot="1" x14ac:dyDescent="0.3">
      <c r="B160" s="57" t="s">
        <v>127</v>
      </c>
      <c r="C160" s="55">
        <v>1397960</v>
      </c>
      <c r="D160" s="56" t="s">
        <v>128</v>
      </c>
    </row>
    <row r="161" spans="2:5" ht="15.75" thickBot="1" x14ac:dyDescent="0.3">
      <c r="B161" s="58" t="s">
        <v>129</v>
      </c>
      <c r="C161" s="59">
        <v>710782</v>
      </c>
      <c r="D161" s="60">
        <v>1</v>
      </c>
    </row>
    <row r="162" spans="2:5" ht="15.75" thickBot="1" x14ac:dyDescent="0.3">
      <c r="B162" s="61" t="s">
        <v>130</v>
      </c>
      <c r="C162" s="62">
        <v>399974</v>
      </c>
      <c r="D162" s="63">
        <v>2</v>
      </c>
    </row>
    <row r="163" spans="2:5" ht="15.75" thickBot="1" x14ac:dyDescent="0.3">
      <c r="B163" s="64" t="s">
        <v>131</v>
      </c>
      <c r="C163" s="65">
        <v>111829</v>
      </c>
      <c r="D163" s="66">
        <v>3</v>
      </c>
    </row>
    <row r="164" spans="2:5" ht="15.75" thickBot="1" x14ac:dyDescent="0.3">
      <c r="B164" s="67" t="s">
        <v>132</v>
      </c>
      <c r="C164" s="68">
        <v>83611</v>
      </c>
      <c r="D164" s="69">
        <v>4</v>
      </c>
    </row>
    <row r="165" spans="2:5" ht="15.75" thickBot="1" x14ac:dyDescent="0.3">
      <c r="B165" s="70" t="s">
        <v>133</v>
      </c>
      <c r="C165" s="71">
        <v>51698</v>
      </c>
      <c r="D165" s="72">
        <v>5</v>
      </c>
    </row>
    <row r="166" spans="2:5" ht="15.75" thickBot="1" x14ac:dyDescent="0.3">
      <c r="B166" s="73" t="s">
        <v>134</v>
      </c>
      <c r="C166" s="74">
        <v>27553</v>
      </c>
      <c r="D166" s="75">
        <v>6</v>
      </c>
    </row>
    <row r="167" spans="2:5" ht="15.75" thickBot="1" x14ac:dyDescent="0.3">
      <c r="B167" s="73" t="s">
        <v>135</v>
      </c>
      <c r="C167" s="74">
        <v>7157</v>
      </c>
      <c r="D167" s="75">
        <v>7</v>
      </c>
    </row>
    <row r="168" spans="2:5" ht="15.75" thickBot="1" x14ac:dyDescent="0.3">
      <c r="B168" s="73" t="s">
        <v>136</v>
      </c>
      <c r="C168" s="74">
        <v>3654</v>
      </c>
      <c r="D168" s="75">
        <v>8</v>
      </c>
    </row>
    <row r="169" spans="2:5" ht="15.75" thickBot="1" x14ac:dyDescent="0.3">
      <c r="B169" s="73" t="s">
        <v>137</v>
      </c>
      <c r="C169" s="74">
        <v>1035</v>
      </c>
      <c r="D169" s="75">
        <v>9</v>
      </c>
    </row>
    <row r="170" spans="2:5" ht="15.75" thickBot="1" x14ac:dyDescent="0.3">
      <c r="B170" s="73" t="s">
        <v>138</v>
      </c>
      <c r="C170" s="74">
        <v>479</v>
      </c>
      <c r="D170" s="75">
        <v>10</v>
      </c>
    </row>
    <row r="171" spans="2:5" ht="15.75" thickBot="1" x14ac:dyDescent="0.3">
      <c r="B171" s="73" t="s">
        <v>139</v>
      </c>
      <c r="C171" s="74">
        <v>162</v>
      </c>
      <c r="D171" s="75">
        <v>11</v>
      </c>
    </row>
    <row r="172" spans="2:5" ht="15.75" thickBot="1" x14ac:dyDescent="0.3">
      <c r="B172" s="73" t="s">
        <v>140</v>
      </c>
      <c r="C172" s="74">
        <v>26</v>
      </c>
      <c r="D172" s="75">
        <v>12</v>
      </c>
    </row>
    <row r="173" spans="2:5" ht="30" customHeight="1" x14ac:dyDescent="0.25">
      <c r="B173" s="76" t="s">
        <v>141</v>
      </c>
      <c r="C173" s="76"/>
      <c r="D173" s="76"/>
    </row>
    <row r="176" spans="2:5" ht="18" x14ac:dyDescent="0.25">
      <c r="B176" s="127" t="s">
        <v>142</v>
      </c>
      <c r="C176" s="127"/>
      <c r="D176" s="127"/>
      <c r="E176" s="127"/>
    </row>
    <row r="177" spans="2:5" ht="18" x14ac:dyDescent="0.25">
      <c r="B177" s="127" t="s">
        <v>195</v>
      </c>
      <c r="C177" s="127"/>
      <c r="D177" s="127"/>
      <c r="E177" s="127"/>
    </row>
    <row r="205" spans="1:7" ht="19.5" x14ac:dyDescent="0.4">
      <c r="A205" s="40" t="s">
        <v>11</v>
      </c>
      <c r="B205" s="132" t="s">
        <v>143</v>
      </c>
      <c r="C205" s="132"/>
      <c r="D205" s="132"/>
      <c r="E205" s="132"/>
      <c r="F205" s="132"/>
      <c r="G205" s="132"/>
    </row>
    <row r="206" spans="1:7" ht="19.5" x14ac:dyDescent="0.4">
      <c r="B206" s="132" t="s">
        <v>144</v>
      </c>
      <c r="C206" s="132"/>
      <c r="D206" s="132"/>
      <c r="E206" s="132"/>
      <c r="F206" s="132"/>
      <c r="G206" s="132"/>
    </row>
    <row r="207" spans="1:7" ht="19.5" x14ac:dyDescent="0.4">
      <c r="B207" s="132" t="s">
        <v>197</v>
      </c>
      <c r="C207" s="132"/>
      <c r="D207" s="132"/>
      <c r="E207" s="132"/>
      <c r="F207" s="132"/>
      <c r="G207" s="132"/>
    </row>
    <row r="208" spans="1:7" ht="19.5" x14ac:dyDescent="0.4">
      <c r="B208" s="132" t="s">
        <v>145</v>
      </c>
      <c r="C208" s="132"/>
      <c r="D208" s="132"/>
      <c r="E208" s="132"/>
      <c r="F208" s="132"/>
      <c r="G208" s="132"/>
    </row>
    <row r="209" spans="2:7" x14ac:dyDescent="0.25">
      <c r="B209" s="77"/>
      <c r="C209" s="77"/>
      <c r="D209" s="77"/>
      <c r="E209" s="77"/>
      <c r="F209" s="77"/>
      <c r="G209" s="77"/>
    </row>
    <row r="210" spans="2:7" ht="63.75" thickBot="1" x14ac:dyDescent="0.3">
      <c r="B210" s="78" t="s">
        <v>146</v>
      </c>
      <c r="C210" s="79" t="s">
        <v>192</v>
      </c>
      <c r="D210" s="79"/>
      <c r="E210" s="79"/>
      <c r="F210" s="80" t="s">
        <v>147</v>
      </c>
      <c r="G210" s="80" t="s">
        <v>148</v>
      </c>
    </row>
    <row r="211" spans="2:7" ht="15.75" thickBot="1" x14ac:dyDescent="0.3">
      <c r="B211" s="81" t="s">
        <v>149</v>
      </c>
      <c r="C211" s="82">
        <v>33262</v>
      </c>
      <c r="D211" s="83"/>
      <c r="E211" s="83"/>
      <c r="F211" s="60">
        <v>1</v>
      </c>
      <c r="G211" s="84">
        <v>0.29743626429638109</v>
      </c>
    </row>
    <row r="212" spans="2:7" ht="15.75" thickBot="1" x14ac:dyDescent="0.3">
      <c r="B212" s="85" t="s">
        <v>150</v>
      </c>
      <c r="C212" s="86">
        <v>26294</v>
      </c>
      <c r="D212" s="87"/>
      <c r="E212" s="87"/>
      <c r="F212" s="88">
        <v>2</v>
      </c>
      <c r="G212" s="89">
        <v>0.23512684545153761</v>
      </c>
    </row>
    <row r="213" spans="2:7" ht="15.75" thickBot="1" x14ac:dyDescent="0.3">
      <c r="B213" s="90" t="s">
        <v>151</v>
      </c>
      <c r="C213" s="91">
        <v>27424</v>
      </c>
      <c r="D213" s="92"/>
      <c r="E213" s="92"/>
      <c r="F213" s="93">
        <v>3</v>
      </c>
      <c r="G213" s="94">
        <v>0.24523155889796028</v>
      </c>
    </row>
    <row r="214" spans="2:7" ht="15.75" thickBot="1" x14ac:dyDescent="0.3">
      <c r="B214" s="95" t="s">
        <v>152</v>
      </c>
      <c r="C214" s="96">
        <v>12392</v>
      </c>
      <c r="D214" s="97"/>
      <c r="E214" s="97"/>
      <c r="F214" s="98">
        <v>4</v>
      </c>
      <c r="G214" s="99">
        <v>0.11081204338767225</v>
      </c>
    </row>
    <row r="215" spans="2:7" ht="15.75" thickBot="1" x14ac:dyDescent="0.3">
      <c r="B215" s="100" t="s">
        <v>153</v>
      </c>
      <c r="C215" s="101">
        <v>11647</v>
      </c>
      <c r="D215" s="102"/>
      <c r="E215" s="102"/>
      <c r="F215" s="103">
        <v>5</v>
      </c>
      <c r="G215" s="104">
        <v>0.10415008629246439</v>
      </c>
    </row>
    <row r="216" spans="2:7" ht="15.75" thickBot="1" x14ac:dyDescent="0.3">
      <c r="B216" s="105" t="s">
        <v>154</v>
      </c>
      <c r="C216" s="106">
        <v>362</v>
      </c>
      <c r="D216" s="107"/>
      <c r="E216" s="107"/>
      <c r="F216" s="75">
        <v>6</v>
      </c>
      <c r="G216" s="108">
        <v>3.2370851925708002E-3</v>
      </c>
    </row>
    <row r="217" spans="2:7" ht="15.75" thickBot="1" x14ac:dyDescent="0.3">
      <c r="B217" s="105" t="s">
        <v>155</v>
      </c>
      <c r="C217" s="106">
        <v>262</v>
      </c>
      <c r="D217" s="107"/>
      <c r="E217" s="107"/>
      <c r="F217" s="75">
        <v>7</v>
      </c>
      <c r="G217" s="108">
        <v>2.3428627636838386E-3</v>
      </c>
    </row>
    <row r="218" spans="2:7" ht="15.75" thickBot="1" x14ac:dyDescent="0.3">
      <c r="B218" s="105" t="s">
        <v>156</v>
      </c>
      <c r="C218" s="106">
        <v>186</v>
      </c>
      <c r="D218" s="107"/>
      <c r="E218" s="107"/>
      <c r="F218" s="75">
        <v>8</v>
      </c>
      <c r="G218" s="108">
        <v>1.6632537177297482E-3</v>
      </c>
    </row>
    <row r="219" spans="2:7" x14ac:dyDescent="0.25">
      <c r="B219" s="109" t="s">
        <v>198</v>
      </c>
      <c r="C219" s="110">
        <v>111829</v>
      </c>
      <c r="D219" s="111"/>
      <c r="E219" s="111"/>
      <c r="F219" s="112"/>
      <c r="G219" s="113">
        <v>1</v>
      </c>
    </row>
    <row r="220" spans="2:7" x14ac:dyDescent="0.25">
      <c r="B220" s="114" t="s">
        <v>157</v>
      </c>
      <c r="C220" s="114"/>
      <c r="D220" s="114"/>
      <c r="E220" s="114"/>
      <c r="F220" s="114"/>
      <c r="G220" s="114"/>
    </row>
    <row r="247" spans="1:6" ht="31.5" customHeight="1" x14ac:dyDescent="0.25">
      <c r="B247" s="131" t="s">
        <v>196</v>
      </c>
      <c r="C247" s="131"/>
      <c r="D247" s="131"/>
      <c r="E247" s="131"/>
      <c r="F247" s="131"/>
    </row>
    <row r="250" spans="1:6" ht="26.25" x14ac:dyDescent="0.4">
      <c r="A250" s="40" t="s">
        <v>11</v>
      </c>
      <c r="B250" s="140" t="s">
        <v>159</v>
      </c>
      <c r="C250" s="140"/>
      <c r="D250" s="140"/>
      <c r="E250" s="140"/>
    </row>
    <row r="251" spans="1:6" ht="15.75" thickBot="1" x14ac:dyDescent="0.3"/>
    <row r="252" spans="1:6" ht="19.5" thickTop="1" x14ac:dyDescent="0.25">
      <c r="B252" s="141" t="s">
        <v>160</v>
      </c>
      <c r="C252" s="142"/>
      <c r="D252" s="142"/>
      <c r="E252" s="34">
        <v>208</v>
      </c>
    </row>
    <row r="253" spans="1:6" x14ac:dyDescent="0.25">
      <c r="B253" s="143" t="s">
        <v>161</v>
      </c>
      <c r="C253" s="144"/>
      <c r="D253" s="144"/>
      <c r="E253" s="35">
        <v>90</v>
      </c>
    </row>
    <row r="254" spans="1:6" x14ac:dyDescent="0.25">
      <c r="B254" s="143" t="s">
        <v>162</v>
      </c>
      <c r="C254" s="144"/>
      <c r="D254" s="144"/>
      <c r="E254" s="35">
        <v>31</v>
      </c>
    </row>
    <row r="255" spans="1:6" x14ac:dyDescent="0.25">
      <c r="B255" s="143" t="s">
        <v>163</v>
      </c>
      <c r="C255" s="144"/>
      <c r="D255" s="144"/>
      <c r="E255" s="35">
        <v>15</v>
      </c>
    </row>
    <row r="256" spans="1:6" x14ac:dyDescent="0.25">
      <c r="B256" s="143" t="s">
        <v>164</v>
      </c>
      <c r="C256" s="144"/>
      <c r="D256" s="144"/>
      <c r="E256" s="35">
        <v>13</v>
      </c>
    </row>
    <row r="257" spans="2:5" x14ac:dyDescent="0.25">
      <c r="B257" s="143" t="s">
        <v>165</v>
      </c>
      <c r="C257" s="144"/>
      <c r="D257" s="144"/>
      <c r="E257" s="35">
        <v>12</v>
      </c>
    </row>
    <row r="258" spans="2:5" x14ac:dyDescent="0.25">
      <c r="B258" s="143" t="s">
        <v>166</v>
      </c>
      <c r="C258" s="144"/>
      <c r="D258" s="144"/>
      <c r="E258" s="35">
        <v>10</v>
      </c>
    </row>
    <row r="259" spans="2:5" x14ac:dyDescent="0.25">
      <c r="B259" s="143" t="s">
        <v>167</v>
      </c>
      <c r="C259" s="144"/>
      <c r="D259" s="144"/>
      <c r="E259" s="35">
        <v>9</v>
      </c>
    </row>
    <row r="260" spans="2:5" x14ac:dyDescent="0.25">
      <c r="B260" s="143" t="s">
        <v>168</v>
      </c>
      <c r="C260" s="144"/>
      <c r="D260" s="144"/>
      <c r="E260" s="35">
        <v>9</v>
      </c>
    </row>
    <row r="261" spans="2:5" x14ac:dyDescent="0.25">
      <c r="B261" s="143" t="s">
        <v>169</v>
      </c>
      <c r="C261" s="144"/>
      <c r="D261" s="144"/>
      <c r="E261" s="35">
        <v>5</v>
      </c>
    </row>
    <row r="262" spans="2:5" x14ac:dyDescent="0.25">
      <c r="B262" s="143" t="s">
        <v>170</v>
      </c>
      <c r="C262" s="144"/>
      <c r="D262" s="144"/>
      <c r="E262" s="35">
        <v>4</v>
      </c>
    </row>
    <row r="263" spans="2:5" x14ac:dyDescent="0.25">
      <c r="B263" s="143" t="s">
        <v>171</v>
      </c>
      <c r="C263" s="144"/>
      <c r="D263" s="144"/>
      <c r="E263" s="35">
        <v>3</v>
      </c>
    </row>
    <row r="264" spans="2:5" x14ac:dyDescent="0.25">
      <c r="B264" s="143" t="s">
        <v>172</v>
      </c>
      <c r="C264" s="144"/>
      <c r="D264" s="144"/>
      <c r="E264" s="35">
        <v>4</v>
      </c>
    </row>
    <row r="265" spans="2:5" x14ac:dyDescent="0.25">
      <c r="B265" s="143" t="s">
        <v>173</v>
      </c>
      <c r="C265" s="144"/>
      <c r="D265" s="144"/>
      <c r="E265" s="35">
        <v>3</v>
      </c>
    </row>
    <row r="266" spans="2:5" ht="18.75" x14ac:dyDescent="0.25">
      <c r="B266" s="145" t="s">
        <v>174</v>
      </c>
      <c r="C266" s="146"/>
      <c r="D266" s="146"/>
      <c r="E266" s="36">
        <v>446</v>
      </c>
    </row>
    <row r="267" spans="2:5" x14ac:dyDescent="0.25">
      <c r="B267" s="147" t="s">
        <v>175</v>
      </c>
      <c r="C267" s="148"/>
      <c r="D267" s="148"/>
      <c r="E267" s="37">
        <v>204</v>
      </c>
    </row>
    <row r="268" spans="2:5" x14ac:dyDescent="0.25">
      <c r="B268" s="147" t="s">
        <v>176</v>
      </c>
      <c r="C268" s="148"/>
      <c r="D268" s="148"/>
      <c r="E268" s="37">
        <v>156</v>
      </c>
    </row>
    <row r="269" spans="2:5" x14ac:dyDescent="0.25">
      <c r="B269" s="147" t="s">
        <v>177</v>
      </c>
      <c r="C269" s="148"/>
      <c r="D269" s="148"/>
      <c r="E269" s="37">
        <v>33</v>
      </c>
    </row>
    <row r="270" spans="2:5" x14ac:dyDescent="0.25">
      <c r="B270" s="147" t="s">
        <v>178</v>
      </c>
      <c r="C270" s="148"/>
      <c r="D270" s="148"/>
      <c r="E270" s="37">
        <v>15</v>
      </c>
    </row>
    <row r="271" spans="2:5" x14ac:dyDescent="0.25">
      <c r="B271" s="147" t="s">
        <v>179</v>
      </c>
      <c r="C271" s="148"/>
      <c r="D271" s="148"/>
      <c r="E271" s="37">
        <v>15</v>
      </c>
    </row>
    <row r="272" spans="2:5" x14ac:dyDescent="0.25">
      <c r="B272" s="147" t="s">
        <v>180</v>
      </c>
      <c r="C272" s="148"/>
      <c r="D272" s="148"/>
      <c r="E272" s="37">
        <v>9</v>
      </c>
    </row>
    <row r="273" spans="2:6" x14ac:dyDescent="0.25">
      <c r="B273" s="147" t="s">
        <v>181</v>
      </c>
      <c r="C273" s="148"/>
      <c r="D273" s="148"/>
      <c r="E273" s="37">
        <v>5</v>
      </c>
    </row>
    <row r="274" spans="2:6" x14ac:dyDescent="0.25">
      <c r="B274" s="147" t="s">
        <v>182</v>
      </c>
      <c r="C274" s="148"/>
      <c r="D274" s="148"/>
      <c r="E274" s="37">
        <v>2</v>
      </c>
    </row>
    <row r="275" spans="2:6" x14ac:dyDescent="0.25">
      <c r="B275" s="147" t="s">
        <v>183</v>
      </c>
      <c r="C275" s="148"/>
      <c r="D275" s="148"/>
      <c r="E275" s="37">
        <v>2</v>
      </c>
    </row>
    <row r="276" spans="2:6" x14ac:dyDescent="0.25">
      <c r="B276" s="147" t="s">
        <v>184</v>
      </c>
      <c r="C276" s="148"/>
      <c r="D276" s="148"/>
      <c r="E276" s="37">
        <v>2</v>
      </c>
    </row>
    <row r="277" spans="2:6" x14ac:dyDescent="0.25">
      <c r="B277" s="147" t="s">
        <v>185</v>
      </c>
      <c r="C277" s="148"/>
      <c r="D277" s="148"/>
      <c r="E277" s="37">
        <v>1</v>
      </c>
    </row>
    <row r="278" spans="2:6" x14ac:dyDescent="0.25">
      <c r="B278" s="147" t="s">
        <v>186</v>
      </c>
      <c r="C278" s="148"/>
      <c r="D278" s="148"/>
      <c r="E278" s="37">
        <v>1</v>
      </c>
    </row>
    <row r="279" spans="2:6" x14ac:dyDescent="0.25">
      <c r="B279" s="147" t="s">
        <v>187</v>
      </c>
      <c r="C279" s="148"/>
      <c r="D279" s="148"/>
      <c r="E279" s="37">
        <v>1</v>
      </c>
    </row>
    <row r="280" spans="2:6" ht="16.5" thickBot="1" x14ac:dyDescent="0.3">
      <c r="B280" s="150" t="s">
        <v>188</v>
      </c>
      <c r="C280" s="151"/>
      <c r="D280" s="151"/>
      <c r="E280" s="38">
        <v>654</v>
      </c>
    </row>
    <row r="281" spans="2:6" ht="15.75" thickTop="1" x14ac:dyDescent="0.25"/>
    <row r="282" spans="2:6" x14ac:dyDescent="0.25">
      <c r="B282" s="149" t="s">
        <v>189</v>
      </c>
      <c r="C282" s="149"/>
      <c r="D282" s="149"/>
      <c r="E282" s="149"/>
    </row>
    <row r="284" spans="2:6" ht="58.5" customHeight="1" x14ac:dyDescent="0.25">
      <c r="B284" s="152" t="s">
        <v>199</v>
      </c>
      <c r="C284" s="152"/>
      <c r="D284" s="152"/>
      <c r="E284" s="152"/>
      <c r="F284" s="39"/>
    </row>
    <row r="285" spans="2:6" ht="27.75" customHeight="1" x14ac:dyDescent="0.25">
      <c r="B285" s="131"/>
      <c r="C285" s="131"/>
      <c r="D285" s="131"/>
      <c r="E285" s="131"/>
    </row>
  </sheetData>
  <sheetProtection password="BB6A" sheet="1" objects="1" scenarios="1"/>
  <mergeCells count="56">
    <mergeCell ref="B284:E284"/>
    <mergeCell ref="B285:E285"/>
    <mergeCell ref="B282:E282"/>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0:E250"/>
    <mergeCell ref="B252:D252"/>
    <mergeCell ref="B253:D253"/>
    <mergeCell ref="B254:D254"/>
    <mergeCell ref="B255:D255"/>
    <mergeCell ref="B1:C1"/>
    <mergeCell ref="B47:C47"/>
    <mergeCell ref="B3:C3"/>
    <mergeCell ref="B53:C53"/>
    <mergeCell ref="B50:C50"/>
    <mergeCell ref="B52:C52"/>
    <mergeCell ref="B4:C4"/>
    <mergeCell ref="B45:C45"/>
    <mergeCell ref="B155:D155"/>
    <mergeCell ref="B123:C123"/>
    <mergeCell ref="B125:C125"/>
    <mergeCell ref="B247:F247"/>
    <mergeCell ref="B176:E176"/>
    <mergeCell ref="B177:E177"/>
    <mergeCell ref="B208:G208"/>
    <mergeCell ref="B207:G207"/>
    <mergeCell ref="B206:G206"/>
    <mergeCell ref="B205:G205"/>
    <mergeCell ref="B131:F131"/>
    <mergeCell ref="B130:F130"/>
    <mergeCell ref="B129:F129"/>
    <mergeCell ref="B148:F148"/>
    <mergeCell ref="B150:F150"/>
  </mergeCells>
  <hyperlinks>
    <hyperlink ref="A250" location="ESTADISTICAS!C25" display="Regresar"/>
    <hyperlink ref="A129" location="ESTADISTICAS!C24" display="Regresar"/>
    <hyperlink ref="A205" location="ESTADISTICAS!C23" display="Regresar"/>
    <hyperlink ref="A155" location="ESTADISTICAS!C22" display="Regresar"/>
    <hyperlink ref="A1" location="ESTADISTICAS!C20" display="Regresar"/>
    <hyperlink ref="A50" location="ESTADISTICAS!C21" display="Regresar"/>
  </hyperlinks>
  <pageMargins left="0.70866141732283472" right="0.70866141732283472" top="0.74803149606299213" bottom="0.74803149606299213" header="0.31496062992125984" footer="0.31496062992125984"/>
  <pageSetup paperSize="327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heetViews>
  <sheetFormatPr baseColWidth="10" defaultRowHeight="15" x14ac:dyDescent="0.25"/>
  <cols>
    <col min="2" max="2" width="20" bestFit="1" customWidth="1"/>
    <col min="3" max="3" width="36.42578125" bestFit="1" customWidth="1"/>
  </cols>
  <sheetData>
    <row r="1" spans="1:7" ht="15.75" thickBot="1" x14ac:dyDescent="0.3">
      <c r="A1" s="10" t="s">
        <v>11</v>
      </c>
      <c r="B1" s="115" t="s">
        <v>5</v>
      </c>
      <c r="C1" s="116" t="s">
        <v>200</v>
      </c>
      <c r="D1" s="7"/>
      <c r="E1" s="7"/>
      <c r="F1" s="7"/>
      <c r="G1" s="7"/>
    </row>
    <row r="2" spans="1:7" ht="15.75" thickBot="1" x14ac:dyDescent="0.3">
      <c r="B2" s="117" t="s">
        <v>6</v>
      </c>
      <c r="C2" s="117">
        <v>103</v>
      </c>
    </row>
    <row r="3" spans="1:7" ht="15.75" thickBot="1" x14ac:dyDescent="0.3">
      <c r="B3" s="117" t="s">
        <v>7</v>
      </c>
      <c r="C3" s="118">
        <v>43431</v>
      </c>
    </row>
    <row r="4" spans="1:7" ht="15.75" thickBot="1" x14ac:dyDescent="0.3">
      <c r="B4" s="117" t="s">
        <v>8</v>
      </c>
      <c r="C4" s="117">
        <v>29</v>
      </c>
    </row>
    <row r="5" spans="1:7" ht="15.75" thickBot="1" x14ac:dyDescent="0.3">
      <c r="B5" s="117" t="s">
        <v>9</v>
      </c>
      <c r="C5" s="117">
        <v>74</v>
      </c>
    </row>
    <row r="6" spans="1:7" ht="15.75" thickBot="1" x14ac:dyDescent="0.3">
      <c r="B6" s="119" t="s">
        <v>201</v>
      </c>
      <c r="C6" s="117" t="s">
        <v>202</v>
      </c>
    </row>
  </sheetData>
  <sheetProtection password="BB6A" sheet="1" objects="1" scenarios="1"/>
  <hyperlinks>
    <hyperlink ref="A1" location="ESTADISTICAS!C15" display="Regresar"/>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ESTADISTICAS</vt:lpstr>
      <vt:lpstr>SIIM</vt:lpstr>
      <vt:lpstr>CAPACITACIÓN EMPRESARIAL</vt:lpstr>
      <vt:lpstr>ESTADISTICAS!Área_de_impresión</vt:lpstr>
      <vt:lpstr>Educación</vt:lpstr>
      <vt:lpstr>EmpleoNuevo</vt:lpstr>
      <vt:lpstr>EmpleoRanking</vt:lpstr>
      <vt:lpstr>EmpleoSector</vt:lpstr>
      <vt:lpstr>EXPORT</vt:lpstr>
      <vt:lpstr>IMPORT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B</dc:creator>
  <cp:lastModifiedBy>Sdtv</cp:lastModifiedBy>
  <cp:lastPrinted>2018-12-06T15:16:17Z</cp:lastPrinted>
  <dcterms:created xsi:type="dcterms:W3CDTF">2018-10-24T14:55:22Z</dcterms:created>
  <dcterms:modified xsi:type="dcterms:W3CDTF">2018-12-06T15:16:22Z</dcterms:modified>
</cp:coreProperties>
</file>