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150" windowHeight="7995"/>
  </bookViews>
  <sheets>
    <sheet name="ESTADISTICAS" sheetId="4" r:id="rId1"/>
    <sheet name="SIIM" sheetId="10" r:id="rId2"/>
  </sheets>
  <definedNames>
    <definedName name="_xlnm.Print_Area" localSheetId="0">ESTADISTICAS!$A$1:$E$22</definedName>
    <definedName name="educacion">SIIM!$B$140:$E$179</definedName>
    <definedName name="Educación">#REF!</definedName>
    <definedName name="EmpleoEdadGenero">#REF!</definedName>
    <definedName name="EmpleoNvo">#REF!</definedName>
    <definedName name="EmpleoRanking" localSheetId="1">SIIM!$B$15:$E$55</definedName>
    <definedName name="EmpleoRanking">#REF!</definedName>
    <definedName name="EmpleoSector_y_Genero">#REF!</definedName>
    <definedName name="EmpleoSectores" localSheetId="1">SIIM!$B$58:$E$93</definedName>
    <definedName name="EmpleoSectores">#REF!</definedName>
    <definedName name="EmpleoSectoryGenero">SIIM!$B$120:$E$138</definedName>
    <definedName name="EmpleosEdad">SIIM!$B$95:$E$117</definedName>
    <definedName name="NvosEmpleos">SIIM!$B$1:$E$13</definedName>
  </definedNames>
  <calcPr calcId="144525"/>
</workbook>
</file>

<file path=xl/calcChain.xml><?xml version="1.0" encoding="utf-8"?>
<calcChain xmlns="http://schemas.openxmlformats.org/spreadsheetml/2006/main">
  <c r="D21" i="4" l="1"/>
  <c r="E174" i="10"/>
  <c r="E172" i="10"/>
  <c r="E156" i="10"/>
  <c r="D16" i="4" l="1"/>
</calcChain>
</file>

<file path=xl/sharedStrings.xml><?xml version="1.0" encoding="utf-8"?>
<sst xmlns="http://schemas.openxmlformats.org/spreadsheetml/2006/main" count="153" uniqueCount="126">
  <si>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</si>
  <si>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</si>
  <si>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</si>
  <si>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</si>
  <si>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UNIDAD DE INVERSIÓN Y EMPRENDIMIENTO</t>
  </si>
  <si>
    <t>ÁREA DEL SISTEMA DE INFORMACIÓN ECONÓMICA MUNICIPAL</t>
  </si>
  <si>
    <t>Regresar</t>
  </si>
  <si>
    <t>ver reporte</t>
  </si>
  <si>
    <t>EMPLEO</t>
  </si>
  <si>
    <t>Comparativo de nuevos Empleos</t>
  </si>
  <si>
    <t>Mes</t>
  </si>
  <si>
    <t>No. De Empleos</t>
  </si>
  <si>
    <t>Nuevos Empleos</t>
  </si>
  <si>
    <t xml:space="preserve"> Porcentajes</t>
  </si>
  <si>
    <t>Con Respecto al mes Anterior</t>
  </si>
  <si>
    <t>Enero</t>
  </si>
  <si>
    <t xml:space="preserve">FUENTE: IIEG: En Base a datos proporcionados por el IMSS   </t>
  </si>
  <si>
    <t>Región Centro</t>
  </si>
  <si>
    <t>Trabajadores Asegurados</t>
  </si>
  <si>
    <t xml:space="preserve"> Región Centro:</t>
  </si>
  <si>
    <t>Lugar</t>
  </si>
  <si>
    <t>Guadalajara</t>
  </si>
  <si>
    <t>Zapopan</t>
  </si>
  <si>
    <t>Tlaquepaque</t>
  </si>
  <si>
    <t>Tlajomulco de Zúñiga</t>
  </si>
  <si>
    <t>El Salto</t>
  </si>
  <si>
    <t>Tonalá</t>
  </si>
  <si>
    <t>Zapotlanejo</t>
  </si>
  <si>
    <t>Ixtlahuacán de los Membrillos</t>
  </si>
  <si>
    <t>Juanacatlán</t>
  </si>
  <si>
    <t>Ixtlahuacán del Río</t>
  </si>
  <si>
    <t>Cuquío</t>
  </si>
  <si>
    <t>San Cristóbal de la Barranca</t>
  </si>
  <si>
    <t>FUENTE: IIEG: En Base a  Datos Proporcionados por el IMSS</t>
  </si>
  <si>
    <t>Participación Porcentual</t>
  </si>
  <si>
    <t>Participación Porcentual  y Número de Trabajadores</t>
  </si>
  <si>
    <t>De los Sectores Económicos de Tlaquepaque</t>
  </si>
  <si>
    <t>División Económica</t>
  </si>
  <si>
    <t>Sectores</t>
  </si>
  <si>
    <t>Lugar de Participación</t>
  </si>
  <si>
    <t>Industrias de transformación</t>
  </si>
  <si>
    <t>Comercio</t>
  </si>
  <si>
    <t>Servicios</t>
  </si>
  <si>
    <t>Transportes y comunicaciones</t>
  </si>
  <si>
    <t>Industria de la construcción</t>
  </si>
  <si>
    <t>Agricultura, ganadería, silvicultura, pesca y caza</t>
  </si>
  <si>
    <t>Industria eléctrica, captación y suministro de agua potable</t>
  </si>
  <si>
    <t>Industrias extractivas</t>
  </si>
  <si>
    <t>Fuente IIEG En Base a Datos Proporcionados por El IMSS</t>
  </si>
  <si>
    <t>Total</t>
  </si>
  <si>
    <t>Menor a 15 años.</t>
  </si>
  <si>
    <t>De 75 ó más años</t>
  </si>
  <si>
    <t>De 70 a 74 años.</t>
  </si>
  <si>
    <t>De 65 a 69 años.</t>
  </si>
  <si>
    <t>De 60 a 64 años.</t>
  </si>
  <si>
    <t>De 55 a 59 años.</t>
  </si>
  <si>
    <t>De 50 a 54 años.</t>
  </si>
  <si>
    <t>De 45 a 49 años.</t>
  </si>
  <si>
    <t>De 40 a 44 años.</t>
  </si>
  <si>
    <t>De 35 a 39 años.</t>
  </si>
  <si>
    <t>De 30 a 34 años.</t>
  </si>
  <si>
    <t>De 25 a 29 años.</t>
  </si>
  <si>
    <t>De 20 a 24 años.</t>
  </si>
  <si>
    <t>De 15 a 19 años.</t>
  </si>
  <si>
    <t>Mujeres</t>
  </si>
  <si>
    <t>Hombres</t>
  </si>
  <si>
    <t>Ranking Region Centro 2019 (Doce Municipios)</t>
  </si>
  <si>
    <t>Diciembre de 2018</t>
  </si>
  <si>
    <t>Sector Educativo - Planteles establecidos en el Municipio</t>
  </si>
  <si>
    <t>Febrero</t>
  </si>
  <si>
    <t>Marzo</t>
  </si>
  <si>
    <t>Primer Trimestre</t>
  </si>
  <si>
    <r>
      <rPr>
        <b/>
        <sz val="11"/>
        <color indexed="8"/>
        <rFont val="Calibri"/>
        <family val="2"/>
      </rPr>
      <t>FUENTE: IIEG;</t>
    </r>
    <r>
      <rPr>
        <sz val="11"/>
        <color theme="1"/>
        <rFont val="Calibri"/>
        <family val="2"/>
        <scheme val="minor"/>
      </rPr>
      <t xml:space="preserve"> Instituto de Información Estadística y Geográfica, con datos del IMSS.</t>
    </r>
  </si>
  <si>
    <t>Total  Tlaquepaque</t>
  </si>
  <si>
    <t>2019/Abril</t>
  </si>
  <si>
    <t>División económica</t>
  </si>
  <si>
    <t>Por división económica y genero</t>
  </si>
  <si>
    <t>Trabajadores asegurados registrados en el municipio de Tlaquepaque</t>
  </si>
  <si>
    <t>Total Tlaquepaque</t>
  </si>
  <si>
    <t>Rangos de edad</t>
  </si>
  <si>
    <t>Trabajadores Asegurados registrados en el municipio de Tlaquepaque, por rangos de edad</t>
  </si>
  <si>
    <t>División Económica - Total Abril</t>
  </si>
  <si>
    <t>Porcentaje de  Participación</t>
  </si>
  <si>
    <t>Abril</t>
  </si>
  <si>
    <t>En el Mes de Abril de 2019 Variación.</t>
  </si>
  <si>
    <t>Principales Municipios de ZMG Mes de Abril 2019</t>
  </si>
  <si>
    <t>Rank Abril 2019</t>
  </si>
  <si>
    <t>ABRIL</t>
  </si>
  <si>
    <t>Ranking de Empleo entre Municipios de la ZMG ABRIL 2019</t>
  </si>
  <si>
    <t>Participación de empleo por sectores económicos ABRIL</t>
  </si>
  <si>
    <t>Empleo - Sectores Economicos y Distribución por Genero ABRIL</t>
  </si>
  <si>
    <t>Empleos al mes de ABRIL por Rangos de Edad y Genero</t>
  </si>
  <si>
    <t>ESTADÍSTICAS MAYO</t>
  </si>
  <si>
    <t>Número de Empleos reportados en ABRIL</t>
  </si>
  <si>
    <t>EDUCACIÓN</t>
  </si>
  <si>
    <t>ESCUELAS DEL SECTOR PRIVADO</t>
  </si>
  <si>
    <t>Escuelas de educación preescolar del sector privado</t>
  </si>
  <si>
    <t>Escuelas de deporte del sector privado</t>
  </si>
  <si>
    <t>Escuelas de idiomas del sector privado</t>
  </si>
  <si>
    <t>Escuelas de educación superior del sector privado</t>
  </si>
  <si>
    <t>Escuelas del sector privado que combinan diversos niveles de educación</t>
  </si>
  <si>
    <t>Escuelas de educación primaria del sector privado</t>
  </si>
  <si>
    <t>Escuelas de arte del sector privado</t>
  </si>
  <si>
    <t>Escuelas del sector privado dedicadas a la enseñanza de oficios</t>
  </si>
  <si>
    <t>Escuelas de educación media superior del sector privado</t>
  </si>
  <si>
    <t>Otros servicios educativos proporcionados por el sector privado</t>
  </si>
  <si>
    <t>Escuelas de educación secundaria general del sector privado</t>
  </si>
  <si>
    <t>Servicios de profesores particulares</t>
  </si>
  <si>
    <t>Escuelas del sector privado de educación para necesidades especiales</t>
  </si>
  <si>
    <t>ESCUELAS DEL SECTOR PÚBLICO</t>
  </si>
  <si>
    <t>Escuelas de educación primaria del sector público</t>
  </si>
  <si>
    <t>Escuelas de educación preescolar del sector público</t>
  </si>
  <si>
    <t>Escuelas de educación secundaria general del sector público</t>
  </si>
  <si>
    <t>Escuelas del sector público que combinan diversos niveles de educación</t>
  </si>
  <si>
    <t>Escuelas de educación media superior del sector público</t>
  </si>
  <si>
    <t>Escuelas del sector público de educación para necesidades especiales</t>
  </si>
  <si>
    <t>Escuelas de educación superior del sector público</t>
  </si>
  <si>
    <t>Escuelas del sector público dedicadas a la enseñanza de oficios</t>
  </si>
  <si>
    <t>Otros servicios educativos proporcionados por el sector público</t>
  </si>
  <si>
    <t>Escuelas de deporte del sector público</t>
  </si>
  <si>
    <t>Total de Escuelas en Tlaquepaque</t>
  </si>
  <si>
    <t>Fuente : Datos proporcionados por el INEGI a través del DENUE</t>
  </si>
  <si>
    <r>
      <t xml:space="preserve">Consulta efectuada el 4 de Junio de 2019 en la seccion DENUE, que ofrece  INEGI  en cuanto unidades económicas dedicadas al sector educativo en Tlaquepaque (actualización 04-19) </t>
    </r>
    <r>
      <rPr>
        <b/>
        <sz val="9"/>
        <color rgb="FF00B050"/>
        <rFont val="Century Gothic"/>
        <family val="2"/>
      </rPr>
      <t>actualmente se lleva a cabo el Censo Económico</t>
    </r>
  </si>
  <si>
    <t>Escuelas de educación técnica superior del sector público</t>
  </si>
  <si>
    <t>Escuelas de educación secundaria técnica del sector público</t>
  </si>
  <si>
    <t>Escuelas de computación del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</si>
</sst>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42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b/>
      <sz val="7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2"/>
      <color rgb="FF4F81BD"/>
      <name val="Arial Black"/>
      <family val="2"/>
    </font>
    <font>
      <b/>
      <sz val="10"/>
      <color rgb="FF000000"/>
      <name val="Calibri"/>
      <family val="2"/>
      <scheme val="minor"/>
    </font>
    <font>
      <sz val="48"/>
      <color theme="1"/>
      <name val="Bernard MT Condensed"/>
      <family val="1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8"/>
      <name val="Calibri"/>
      <family val="2"/>
      <scheme val="minor"/>
    </font>
    <font>
      <b/>
      <sz val="12"/>
      <color theme="0"/>
      <name val="Arial Narrow"/>
      <family val="2"/>
    </font>
    <font>
      <b/>
      <sz val="11"/>
      <color indexed="8"/>
      <name val="Calibri"/>
      <family val="2"/>
    </font>
    <font>
      <sz val="12"/>
      <color theme="4"/>
      <name val="Cambria"/>
      <family val="1"/>
      <scheme val="major"/>
    </font>
    <font>
      <sz val="7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7"/>
      <color rgb="FFFFFFFF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rgb="FF7030A0"/>
      <name val="Century Gothic"/>
      <family val="2"/>
    </font>
    <font>
      <b/>
      <sz val="9"/>
      <color rgb="FF00B050"/>
      <name val="Century Gothic"/>
      <family val="2"/>
    </font>
    <font>
      <sz val="17"/>
      <color theme="4" tint="-0.499984740745262"/>
      <name val="Calibri"/>
      <family val="2"/>
      <scheme val="minor"/>
    </font>
    <font>
      <sz val="17"/>
      <color theme="1"/>
      <name val="Calibri"/>
      <family val="2"/>
      <scheme val="minor"/>
    </font>
    <font>
      <u/>
      <sz val="17"/>
      <color theme="1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5" fillId="0" borderId="1" xfId="1" applyBorder="1" applyAlignment="1">
      <alignment vertical="center"/>
    </xf>
    <xf numFmtId="0" fontId="12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horizontal="center" wrapText="1"/>
    </xf>
    <xf numFmtId="0" fontId="12" fillId="12" borderId="0" xfId="0" applyFont="1" applyFill="1" applyAlignment="1">
      <alignment wrapText="1"/>
    </xf>
    <xf numFmtId="3" fontId="12" fillId="6" borderId="3" xfId="0" applyNumberFormat="1" applyFont="1" applyFill="1" applyBorder="1" applyAlignment="1">
      <alignment wrapText="1"/>
    </xf>
    <xf numFmtId="0" fontId="12" fillId="6" borderId="3" xfId="0" applyFont="1" applyFill="1" applyBorder="1" applyAlignment="1">
      <alignment wrapText="1"/>
    </xf>
    <xf numFmtId="0" fontId="12" fillId="12" borderId="2" xfId="0" applyFont="1" applyFill="1" applyBorder="1" applyAlignment="1">
      <alignment wrapText="1"/>
    </xf>
    <xf numFmtId="0" fontId="14" fillId="13" borderId="2" xfId="0" applyFont="1" applyFill="1" applyBorder="1" applyAlignment="1">
      <alignment horizontal="left" wrapText="1"/>
    </xf>
    <xf numFmtId="164" fontId="14" fillId="13" borderId="2" xfId="2" applyNumberFormat="1" applyFont="1" applyFill="1" applyBorder="1" applyAlignment="1">
      <alignment horizontal="right" wrapText="1"/>
    </xf>
    <xf numFmtId="0" fontId="14" fillId="13" borderId="2" xfId="0" applyFont="1" applyFill="1" applyBorder="1" applyAlignment="1">
      <alignment horizontal="center" wrapText="1"/>
    </xf>
    <xf numFmtId="0" fontId="15" fillId="14" borderId="2" xfId="0" applyFont="1" applyFill="1" applyBorder="1" applyAlignment="1">
      <alignment horizontal="left" wrapText="1"/>
    </xf>
    <xf numFmtId="164" fontId="15" fillId="14" borderId="2" xfId="2" applyNumberFormat="1" applyFont="1" applyFill="1" applyBorder="1" applyAlignment="1">
      <alignment horizontal="right" wrapText="1"/>
    </xf>
    <xf numFmtId="0" fontId="15" fillId="14" borderId="2" xfId="0" applyFont="1" applyFill="1" applyBorder="1" applyAlignment="1">
      <alignment horizontal="center" wrapText="1"/>
    </xf>
    <xf numFmtId="0" fontId="16" fillId="9" borderId="2" xfId="0" applyFont="1" applyFill="1" applyBorder="1" applyAlignment="1">
      <alignment horizontal="left" wrapText="1"/>
    </xf>
    <xf numFmtId="164" fontId="16" fillId="9" borderId="2" xfId="2" applyNumberFormat="1" applyFont="1" applyFill="1" applyBorder="1" applyAlignment="1">
      <alignment horizontal="right" wrapText="1"/>
    </xf>
    <xf numFmtId="0" fontId="16" fillId="9" borderId="2" xfId="0" applyFont="1" applyFill="1" applyBorder="1" applyAlignment="1">
      <alignment horizontal="center" wrapText="1"/>
    </xf>
    <xf numFmtId="0" fontId="15" fillId="15" borderId="2" xfId="0" applyFont="1" applyFill="1" applyBorder="1" applyAlignment="1">
      <alignment horizontal="left" wrapText="1"/>
    </xf>
    <xf numFmtId="164" fontId="15" fillId="15" borderId="2" xfId="2" applyNumberFormat="1" applyFont="1" applyFill="1" applyBorder="1" applyAlignment="1">
      <alignment horizontal="right" wrapText="1"/>
    </xf>
    <xf numFmtId="0" fontId="15" fillId="15" borderId="2" xfId="0" applyFont="1" applyFill="1" applyBorder="1" applyAlignment="1">
      <alignment horizontal="center" wrapText="1"/>
    </xf>
    <xf numFmtId="0" fontId="15" fillId="16" borderId="2" xfId="0" applyFont="1" applyFill="1" applyBorder="1" applyAlignment="1">
      <alignment horizontal="left" wrapText="1"/>
    </xf>
    <xf numFmtId="164" fontId="15" fillId="16" borderId="2" xfId="2" applyNumberFormat="1" applyFont="1" applyFill="1" applyBorder="1" applyAlignment="1">
      <alignment horizontal="right" wrapText="1"/>
    </xf>
    <xf numFmtId="0" fontId="15" fillId="16" borderId="2" xfId="0" applyFont="1" applyFill="1" applyBorder="1" applyAlignment="1">
      <alignment horizontal="center" wrapText="1"/>
    </xf>
    <xf numFmtId="0" fontId="15" fillId="17" borderId="2" xfId="0" applyFont="1" applyFill="1" applyBorder="1" applyAlignment="1">
      <alignment horizontal="left" wrapText="1"/>
    </xf>
    <xf numFmtId="164" fontId="15" fillId="17" borderId="2" xfId="2" applyNumberFormat="1" applyFont="1" applyFill="1" applyBorder="1" applyAlignment="1">
      <alignment horizontal="right" wrapText="1"/>
    </xf>
    <xf numFmtId="0" fontId="15" fillId="17" borderId="2" xfId="0" applyFont="1" applyFill="1" applyBorder="1" applyAlignment="1">
      <alignment horizontal="center" wrapText="1"/>
    </xf>
    <xf numFmtId="0" fontId="17" fillId="0" borderId="0" xfId="0" applyFont="1" applyAlignment="1"/>
    <xf numFmtId="10" fontId="12" fillId="14" borderId="0" xfId="0" applyNumberFormat="1" applyFont="1" applyFill="1" applyAlignment="1">
      <alignment horizontal="right"/>
    </xf>
    <xf numFmtId="0" fontId="12" fillId="14" borderId="0" xfId="0" applyFont="1" applyFill="1" applyAlignment="1">
      <alignment horizontal="center" wrapText="1"/>
    </xf>
    <xf numFmtId="3" fontId="12" fillId="14" borderId="0" xfId="0" applyNumberFormat="1" applyFont="1" applyFill="1" applyAlignment="1">
      <alignment horizontal="center" wrapText="1"/>
    </xf>
    <xf numFmtId="0" fontId="12" fillId="14" borderId="0" xfId="0" applyFont="1" applyFill="1"/>
    <xf numFmtId="10" fontId="15" fillId="17" borderId="2" xfId="0" applyNumberFormat="1" applyFont="1" applyFill="1" applyBorder="1" applyAlignment="1">
      <alignment horizontal="right"/>
    </xf>
    <xf numFmtId="3" fontId="15" fillId="17" borderId="2" xfId="0" applyNumberFormat="1" applyFont="1" applyFill="1" applyBorder="1" applyAlignment="1">
      <alignment horizontal="center"/>
    </xf>
    <xf numFmtId="0" fontId="15" fillId="17" borderId="2" xfId="0" applyFont="1" applyFill="1" applyBorder="1"/>
    <xf numFmtId="10" fontId="15" fillId="19" borderId="2" xfId="0" applyNumberFormat="1" applyFont="1" applyFill="1" applyBorder="1" applyAlignment="1">
      <alignment horizontal="right"/>
    </xf>
    <xf numFmtId="0" fontId="15" fillId="19" borderId="2" xfId="0" applyFont="1" applyFill="1" applyBorder="1" applyAlignment="1">
      <alignment horizontal="center" wrapText="1"/>
    </xf>
    <xf numFmtId="3" fontId="15" fillId="19" borderId="2" xfId="0" applyNumberFormat="1" applyFont="1" applyFill="1" applyBorder="1" applyAlignment="1">
      <alignment horizontal="center"/>
    </xf>
    <xf numFmtId="0" fontId="15" fillId="19" borderId="2" xfId="0" applyFont="1" applyFill="1" applyBorder="1"/>
    <xf numFmtId="10" fontId="15" fillId="20" borderId="2" xfId="0" applyNumberFormat="1" applyFont="1" applyFill="1" applyBorder="1" applyAlignment="1">
      <alignment horizontal="right"/>
    </xf>
    <xf numFmtId="0" fontId="15" fillId="20" borderId="2" xfId="0" applyFont="1" applyFill="1" applyBorder="1" applyAlignment="1">
      <alignment horizontal="center" wrapText="1"/>
    </xf>
    <xf numFmtId="3" fontId="15" fillId="20" borderId="2" xfId="0" applyNumberFormat="1" applyFont="1" applyFill="1" applyBorder="1" applyAlignment="1">
      <alignment horizontal="center"/>
    </xf>
    <xf numFmtId="0" fontId="15" fillId="20" borderId="2" xfId="0" applyFont="1" applyFill="1" applyBorder="1"/>
    <xf numFmtId="10" fontId="24" fillId="9" borderId="2" xfId="0" applyNumberFormat="1" applyFont="1" applyFill="1" applyBorder="1" applyAlignment="1">
      <alignment horizontal="right"/>
    </xf>
    <xf numFmtId="0" fontId="24" fillId="9" borderId="2" xfId="0" applyFont="1" applyFill="1" applyBorder="1" applyAlignment="1">
      <alignment horizontal="center" wrapText="1"/>
    </xf>
    <xf numFmtId="3" fontId="24" fillId="9" borderId="2" xfId="0" applyNumberFormat="1" applyFont="1" applyFill="1" applyBorder="1" applyAlignment="1">
      <alignment horizontal="center"/>
    </xf>
    <xf numFmtId="0" fontId="24" fillId="9" borderId="2" xfId="0" applyFont="1" applyFill="1" applyBorder="1"/>
    <xf numFmtId="10" fontId="15" fillId="21" borderId="2" xfId="0" applyNumberFormat="1" applyFont="1" applyFill="1" applyBorder="1" applyAlignment="1">
      <alignment horizontal="right"/>
    </xf>
    <xf numFmtId="0" fontId="15" fillId="21" borderId="2" xfId="0" applyFont="1" applyFill="1" applyBorder="1" applyAlignment="1">
      <alignment horizontal="center" wrapText="1"/>
    </xf>
    <xf numFmtId="3" fontId="15" fillId="21" borderId="2" xfId="0" applyNumberFormat="1" applyFont="1" applyFill="1" applyBorder="1" applyAlignment="1">
      <alignment horizontal="center"/>
    </xf>
    <xf numFmtId="0" fontId="15" fillId="21" borderId="2" xfId="0" applyFont="1" applyFill="1" applyBorder="1"/>
    <xf numFmtId="10" fontId="14" fillId="13" borderId="2" xfId="0" applyNumberFormat="1" applyFont="1" applyFill="1" applyBorder="1" applyAlignment="1">
      <alignment horizontal="right"/>
    </xf>
    <xf numFmtId="3" fontId="14" fillId="13" borderId="2" xfId="0" applyNumberFormat="1" applyFont="1" applyFill="1" applyBorder="1" applyAlignment="1">
      <alignment horizontal="center" wrapText="1"/>
    </xf>
    <xf numFmtId="0" fontId="24" fillId="13" borderId="2" xfId="0" applyFont="1" applyFill="1" applyBorder="1"/>
    <xf numFmtId="0" fontId="18" fillId="10" borderId="2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vertical="top" wrapText="1"/>
    </xf>
    <xf numFmtId="0" fontId="22" fillId="10" borderId="2" xfId="0" applyFont="1" applyFill="1" applyBorder="1" applyAlignment="1">
      <alignment vertical="top"/>
    </xf>
    <xf numFmtId="0" fontId="8" fillId="0" borderId="0" xfId="0" applyFont="1"/>
    <xf numFmtId="0" fontId="5" fillId="0" borderId="0" xfId="1"/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0" fillId="3" borderId="2" xfId="0" applyFont="1" applyFill="1" applyBorder="1" applyAlignment="1">
      <alignment vertical="top" wrapText="1"/>
    </xf>
    <xf numFmtId="0" fontId="20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8" fillId="22" borderId="1" xfId="0" applyNumberFormat="1" applyFont="1" applyFill="1" applyBorder="1"/>
    <xf numFmtId="0" fontId="8" fillId="22" borderId="1" xfId="0" applyFont="1" applyFill="1" applyBorder="1"/>
    <xf numFmtId="3" fontId="0" fillId="0" borderId="1" xfId="0" applyNumberFormat="1" applyBorder="1"/>
    <xf numFmtId="0" fontId="0" fillId="0" borderId="1" xfId="0" applyBorder="1"/>
    <xf numFmtId="0" fontId="7" fillId="23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3" fontId="8" fillId="18" borderId="0" xfId="0" applyNumberFormat="1" applyFont="1" applyFill="1" applyBorder="1"/>
    <xf numFmtId="3" fontId="0" fillId="18" borderId="0" xfId="0" applyNumberFormat="1" applyFill="1" applyBorder="1"/>
    <xf numFmtId="0" fontId="7" fillId="18" borderId="0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 wrapText="1"/>
    </xf>
    <xf numFmtId="10" fontId="29" fillId="5" borderId="2" xfId="0" applyNumberFormat="1" applyFont="1" applyFill="1" applyBorder="1" applyAlignment="1">
      <alignment horizontal="center" vertical="top" wrapText="1"/>
    </xf>
    <xf numFmtId="3" fontId="29" fillId="5" borderId="2" xfId="0" applyNumberFormat="1" applyFont="1" applyFill="1" applyBorder="1" applyAlignment="1">
      <alignment horizontal="center" vertical="top" wrapText="1"/>
    </xf>
    <xf numFmtId="0" fontId="30" fillId="12" borderId="2" xfId="0" applyFont="1" applyFill="1" applyBorder="1" applyAlignment="1">
      <alignment vertical="top" wrapText="1"/>
    </xf>
    <xf numFmtId="10" fontId="31" fillId="7" borderId="2" xfId="0" applyNumberFormat="1" applyFont="1" applyFill="1" applyBorder="1" applyAlignment="1">
      <alignment horizontal="center" vertical="top" wrapText="1"/>
    </xf>
    <xf numFmtId="3" fontId="31" fillId="7" borderId="2" xfId="0" applyNumberFormat="1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vertical="top" wrapText="1"/>
    </xf>
    <xf numFmtId="10" fontId="29" fillId="6" borderId="2" xfId="0" applyNumberFormat="1" applyFont="1" applyFill="1" applyBorder="1" applyAlignment="1">
      <alignment horizontal="center" vertical="top" wrapText="1"/>
    </xf>
    <xf numFmtId="3" fontId="29" fillId="6" borderId="2" xfId="0" applyNumberFormat="1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 vertical="top" wrapText="1"/>
    </xf>
    <xf numFmtId="3" fontId="25" fillId="3" borderId="0" xfId="2" applyNumberFormat="1" applyFont="1" applyFill="1" applyAlignment="1">
      <alignment horizontal="center" vertical="top" wrapText="1"/>
    </xf>
    <xf numFmtId="0" fontId="33" fillId="11" borderId="2" xfId="0" applyFont="1" applyFill="1" applyBorder="1" applyAlignment="1">
      <alignment vertical="center" wrapText="1"/>
    </xf>
    <xf numFmtId="0" fontId="10" fillId="3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1" fillId="8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21" borderId="1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 wrapText="1"/>
    </xf>
    <xf numFmtId="0" fontId="8" fillId="21" borderId="6" xfId="0" applyFont="1" applyFill="1" applyBorder="1" applyAlignment="1">
      <alignment horizontal="center"/>
    </xf>
    <xf numFmtId="0" fontId="8" fillId="21" borderId="5" xfId="0" applyFont="1" applyFill="1" applyBorder="1" applyAlignment="1">
      <alignment horizontal="center"/>
    </xf>
    <xf numFmtId="0" fontId="8" fillId="21" borderId="4" xfId="0" applyFont="1" applyFill="1" applyBorder="1" applyAlignment="1">
      <alignment horizontal="center"/>
    </xf>
    <xf numFmtId="0" fontId="34" fillId="0" borderId="0" xfId="0" applyFont="1" applyAlignment="1">
      <alignment horizontal="left" vertical="center" wrapText="1" shrinkToFit="1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10" borderId="0" xfId="1" applyFont="1" applyFill="1" applyBorder="1" applyAlignment="1">
      <alignment horizontal="center" vertical="center"/>
    </xf>
    <xf numFmtId="0" fontId="39" fillId="9" borderId="7" xfId="0" applyFont="1" applyFill="1" applyBorder="1" applyAlignment="1">
      <alignment horizontal="center" vertical="center" wrapText="1" shrinkToFit="1"/>
    </xf>
    <xf numFmtId="0" fontId="39" fillId="9" borderId="8" xfId="0" applyFont="1" applyFill="1" applyBorder="1" applyAlignment="1">
      <alignment horizontal="center" vertical="center" wrapText="1" shrinkToFit="1"/>
    </xf>
    <xf numFmtId="0" fontId="39" fillId="9" borderId="9" xfId="0" applyFont="1" applyFill="1" applyBorder="1" applyAlignment="1">
      <alignment horizontal="center" vertical="center" wrapText="1" shrinkToFit="1"/>
    </xf>
    <xf numFmtId="0" fontId="39" fillId="9" borderId="10" xfId="0" applyFont="1" applyFill="1" applyBorder="1" applyAlignment="1">
      <alignment horizontal="right" vertical="center"/>
    </xf>
    <xf numFmtId="0" fontId="18" fillId="10" borderId="11" xfId="0" applyFont="1" applyFill="1" applyBorder="1" applyAlignment="1">
      <alignment horizontal="left" vertical="center" wrapText="1"/>
    </xf>
    <xf numFmtId="0" fontId="18" fillId="10" borderId="12" xfId="0" applyFont="1" applyFill="1" applyBorder="1" applyAlignment="1">
      <alignment horizontal="left" vertical="center" wrapText="1"/>
    </xf>
    <xf numFmtId="0" fontId="18" fillId="10" borderId="13" xfId="0" applyFont="1" applyFill="1" applyBorder="1" applyAlignment="1">
      <alignment horizontal="left" vertical="center" wrapText="1"/>
    </xf>
    <xf numFmtId="0" fontId="18" fillId="10" borderId="14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0" fillId="24" borderId="14" xfId="0" applyFont="1" applyFill="1" applyBorder="1" applyAlignment="1">
      <alignment vertical="center" wrapText="1"/>
    </xf>
    <xf numFmtId="0" fontId="4" fillId="0" borderId="0" xfId="0" applyFont="1"/>
    <xf numFmtId="0" fontId="39" fillId="9" borderId="15" xfId="0" applyFont="1" applyFill="1" applyBorder="1" applyAlignment="1">
      <alignment horizontal="left" vertical="center" wrapText="1" shrinkToFit="1"/>
    </xf>
    <xf numFmtId="0" fontId="39" fillId="9" borderId="16" xfId="0" applyFont="1" applyFill="1" applyBorder="1" applyAlignment="1">
      <alignment horizontal="left" vertical="center" wrapText="1" shrinkToFit="1"/>
    </xf>
    <xf numFmtId="0" fontId="39" fillId="9" borderId="17" xfId="0" applyFont="1" applyFill="1" applyBorder="1" applyAlignment="1">
      <alignment horizontal="left" vertical="center" wrapText="1" shrinkToFit="1"/>
    </xf>
    <xf numFmtId="0" fontId="41" fillId="9" borderId="18" xfId="0" applyFont="1" applyFill="1" applyBorder="1" applyAlignment="1">
      <alignment vertical="center"/>
    </xf>
    <xf numFmtId="0" fontId="41" fillId="9" borderId="19" xfId="0" applyFont="1" applyFill="1" applyBorder="1" applyAlignment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802755708336688E-2"/>
          <c:y val="3.6428979897065943E-2"/>
          <c:w val="0.61741537126833168"/>
          <c:h val="0.89653191395768261"/>
        </c:manualLayout>
      </c:layout>
      <c:pie3D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SIIM!$B$22:$B$33</c:f>
              <c:strCache>
                <c:ptCount val="12"/>
                <c:pt idx="0">
                  <c:v>Guadalajara</c:v>
                </c:pt>
                <c:pt idx="1">
                  <c:v>Zapopan</c:v>
                </c:pt>
                <c:pt idx="2">
                  <c:v>Tlaquepaque</c:v>
                </c:pt>
                <c:pt idx="3">
                  <c:v>Tlajomulco de Zúñiga</c:v>
                </c:pt>
                <c:pt idx="4">
                  <c:v>El Salto</c:v>
                </c:pt>
                <c:pt idx="5">
                  <c:v>Tonalá</c:v>
                </c:pt>
                <c:pt idx="6">
                  <c:v>Zapotlanejo</c:v>
                </c:pt>
                <c:pt idx="7">
                  <c:v>Ixtlahuacán de los Membrillos</c:v>
                </c:pt>
                <c:pt idx="8">
                  <c:v>Juanacatlán</c:v>
                </c:pt>
                <c:pt idx="9">
                  <c:v>Ixtlahuacán del Río</c:v>
                </c:pt>
                <c:pt idx="10">
                  <c:v>Cuquío</c:v>
                </c:pt>
                <c:pt idx="11">
                  <c:v>San Cristóbal de la Barranca</c:v>
                </c:pt>
              </c:strCache>
            </c:strRef>
          </c:cat>
          <c:val>
            <c:numRef>
              <c:f>SIIM!$C$22:$C$33</c:f>
              <c:numCache>
                <c:formatCode>#,##0_ ;\-#,##0\ </c:formatCode>
                <c:ptCount val="12"/>
                <c:pt idx="0">
                  <c:v>709209</c:v>
                </c:pt>
                <c:pt idx="1">
                  <c:v>398706</c:v>
                </c:pt>
                <c:pt idx="2">
                  <c:v>112465</c:v>
                </c:pt>
                <c:pt idx="3">
                  <c:v>87089</c:v>
                </c:pt>
                <c:pt idx="4">
                  <c:v>51207</c:v>
                </c:pt>
                <c:pt idx="5">
                  <c:v>28671</c:v>
                </c:pt>
                <c:pt idx="6">
                  <c:v>7793</c:v>
                </c:pt>
                <c:pt idx="7">
                  <c:v>3856</c:v>
                </c:pt>
                <c:pt idx="8">
                  <c:v>1042</c:v>
                </c:pt>
                <c:pt idx="9">
                  <c:v>488</c:v>
                </c:pt>
                <c:pt idx="10">
                  <c:v>177</c:v>
                </c:pt>
                <c:pt idx="1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436381638365178"/>
          <c:y val="0.22988229772074659"/>
          <c:w val="0.79251492652293476"/>
          <c:h val="0.75904014227034444"/>
        </c:manualLayout>
      </c:layout>
      <c:pie3D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SIIM!$B$64:$B$71</c:f>
              <c:strCache>
                <c:ptCount val="8"/>
                <c:pt idx="0">
                  <c:v>Industrias de transformación</c:v>
                </c:pt>
                <c:pt idx="1">
                  <c:v>Servicios</c:v>
                </c:pt>
                <c:pt idx="2">
                  <c:v>Comercio</c:v>
                </c:pt>
                <c:pt idx="3">
                  <c:v>Transportes y comunicaciones</c:v>
                </c:pt>
                <c:pt idx="4">
                  <c:v>Industria de la construcción</c:v>
                </c:pt>
                <c:pt idx="5">
                  <c:v>Agricultura, ganadería, silvicultura, pesca y caza</c:v>
                </c:pt>
                <c:pt idx="6">
                  <c:v>Industria eléctrica, captación y suministro de agua potable</c:v>
                </c:pt>
                <c:pt idx="7">
                  <c:v>Industrias extractivas</c:v>
                </c:pt>
              </c:strCache>
            </c:strRef>
          </c:cat>
          <c:val>
            <c:numRef>
              <c:f>SIIM!$C$64:$C$71</c:f>
              <c:numCache>
                <c:formatCode>#,##0</c:formatCode>
                <c:ptCount val="8"/>
                <c:pt idx="0">
                  <c:v>34951</c:v>
                </c:pt>
                <c:pt idx="1">
                  <c:v>27928</c:v>
                </c:pt>
                <c:pt idx="2">
                  <c:v>25669</c:v>
                </c:pt>
                <c:pt idx="3">
                  <c:v>12438</c:v>
                </c:pt>
                <c:pt idx="4">
                  <c:v>10680</c:v>
                </c:pt>
                <c:pt idx="5">
                  <c:v>337</c:v>
                </c:pt>
                <c:pt idx="6">
                  <c:v>272</c:v>
                </c:pt>
                <c:pt idx="7">
                  <c:v>190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28574</xdr:rowOff>
    </xdr:from>
    <xdr:to>
      <xdr:col>2</xdr:col>
      <xdr:colOff>156883</xdr:colOff>
      <xdr:row>7</xdr:row>
      <xdr:rowOff>14157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4"/>
          <a:ext cx="1567143" cy="1912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183538</xdr:colOff>
      <xdr:row>35</xdr:row>
      <xdr:rowOff>126757</xdr:rowOff>
    </xdr:from>
    <xdr:to>
      <xdr:col>4</xdr:col>
      <xdr:colOff>378801</xdr:colOff>
      <xdr:row>53</xdr:row>
      <xdr:rowOff>78399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76932</xdr:colOff>
      <xdr:row>72</xdr:row>
      <xdr:rowOff>93784</xdr:rowOff>
    </xdr:from>
    <xdr:to>
      <xdr:col>4</xdr:col>
      <xdr:colOff>608135</xdr:colOff>
      <xdr:row>90</xdr:row>
      <xdr:rowOff>175846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eta.inegi.org.mx/app/descarg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tabSelected="1" zoomScale="110" zoomScaleNormal="110" workbookViewId="0">
      <selection activeCell="C21" sqref="C21"/>
    </sheetView>
  </sheetViews>
  <sheetFormatPr baseColWidth="10" defaultRowHeight="15" x14ac:dyDescent="0.25"/>
  <cols>
    <col min="2" max="2" width="12.42578125" customWidth="1"/>
    <col min="3" max="3" width="59.140625" customWidth="1"/>
    <col min="4" max="4" width="14.140625" bestFit="1" customWidth="1"/>
    <col min="7" max="7" width="11.85546875" bestFit="1" customWidth="1"/>
  </cols>
  <sheetData>
    <row r="4" spans="1:5" ht="59.25" x14ac:dyDescent="0.75">
      <c r="A4" s="92">
        <v>2019</v>
      </c>
      <c r="B4" s="92"/>
      <c r="C4" s="92"/>
      <c r="D4" s="92"/>
      <c r="E4" s="92"/>
    </row>
    <row r="6" spans="1:5" x14ac:dyDescent="0.25">
      <c r="A6" s="1"/>
      <c r="B6" s="1"/>
      <c r="C6" s="1"/>
      <c r="D6" s="1"/>
      <c r="E6" s="1"/>
    </row>
    <row r="7" spans="1:5" ht="18" x14ac:dyDescent="0.25">
      <c r="A7" s="93" t="s">
        <v>92</v>
      </c>
      <c r="B7" s="93"/>
      <c r="C7" s="93"/>
      <c r="D7" s="93"/>
      <c r="E7" s="93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94" t="s">
        <v>4</v>
      </c>
      <c r="B9" s="94"/>
      <c r="C9" s="94"/>
      <c r="D9" s="94"/>
      <c r="E9" s="94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95"/>
      <c r="C11" s="95"/>
      <c r="D11" s="95"/>
      <c r="E11" s="1"/>
    </row>
    <row r="12" spans="1:5" ht="42.75" customHeight="1" x14ac:dyDescent="0.25">
      <c r="A12" s="1"/>
      <c r="B12" s="96" t="s">
        <v>2</v>
      </c>
      <c r="C12" s="96"/>
      <c r="D12" s="96"/>
      <c r="E12" s="1"/>
    </row>
    <row r="13" spans="1:5" ht="42.75" customHeight="1" x14ac:dyDescent="0.25">
      <c r="A13" s="1"/>
      <c r="B13" s="1"/>
      <c r="C13" s="6" t="s">
        <v>5</v>
      </c>
      <c r="D13" s="4"/>
      <c r="E13" s="1"/>
    </row>
    <row r="15" spans="1:5" ht="27" customHeight="1" x14ac:dyDescent="0.25">
      <c r="B15" s="5" t="s">
        <v>0</v>
      </c>
      <c r="C15" s="5" t="s">
        <v>3</v>
      </c>
      <c r="D15" s="5" t="s">
        <v>1</v>
      </c>
    </row>
    <row r="16" spans="1:5" ht="26.1" customHeight="1" x14ac:dyDescent="0.25">
      <c r="B16" s="2">
        <v>1</v>
      </c>
      <c r="C16" s="7" t="s">
        <v>93</v>
      </c>
      <c r="D16" s="69">
        <f>SIIM!C11</f>
        <v>112465</v>
      </c>
    </row>
    <row r="17" spans="2:4" ht="26.1" customHeight="1" x14ac:dyDescent="0.25">
      <c r="B17" s="2">
        <v>2</v>
      </c>
      <c r="C17" s="7" t="s">
        <v>88</v>
      </c>
      <c r="D17" s="3" t="s">
        <v>7</v>
      </c>
    </row>
    <row r="18" spans="2:4" ht="26.1" customHeight="1" x14ac:dyDescent="0.25">
      <c r="B18" s="2">
        <v>3</v>
      </c>
      <c r="C18" s="7" t="s">
        <v>89</v>
      </c>
      <c r="D18" s="3" t="s">
        <v>7</v>
      </c>
    </row>
    <row r="19" spans="2:4" ht="26.1" customHeight="1" x14ac:dyDescent="0.25">
      <c r="B19" s="2">
        <v>4</v>
      </c>
      <c r="C19" s="7" t="s">
        <v>90</v>
      </c>
      <c r="D19" s="3" t="s">
        <v>7</v>
      </c>
    </row>
    <row r="20" spans="2:4" ht="26.1" customHeight="1" x14ac:dyDescent="0.25">
      <c r="B20" s="2">
        <v>5</v>
      </c>
      <c r="C20" s="7" t="s">
        <v>91</v>
      </c>
      <c r="D20" s="3" t="s">
        <v>7</v>
      </c>
    </row>
    <row r="21" spans="2:4" ht="26.1" customHeight="1" x14ac:dyDescent="0.25">
      <c r="B21" s="2">
        <v>6</v>
      </c>
      <c r="C21" s="7" t="s">
        <v>68</v>
      </c>
      <c r="D21" s="68">
        <f>SIIM!E174</f>
        <v>653</v>
      </c>
    </row>
  </sheetData>
  <sheetProtection sheet="1" objects="1" scenarios="1"/>
  <mergeCells count="5">
    <mergeCell ref="A4:E4"/>
    <mergeCell ref="A7:E7"/>
    <mergeCell ref="A9:E9"/>
    <mergeCell ref="B11:D11"/>
    <mergeCell ref="B12:D12"/>
  </mergeCells>
  <hyperlinks>
    <hyperlink ref="C18" location="SIIM!EmpleoSectores" display="Participación de empleo por sectores económicos ABRIL"/>
    <hyperlink ref="C16" location="NvosEmpleos" display="Número de Empleos reportados"/>
    <hyperlink ref="C21" location="educacion" display="Sector Educativo - Planteles establecidos en el Municipio"/>
    <hyperlink ref="C17" location="SIIM!EmpleoRanking" display="Ranking de Empleo entre Municipios de la ZMG MARZO 2019"/>
    <hyperlink ref="C19" location="EmpleoSectoryGenero" display="Empleo - Sectores Economicos y Distribución por Genero ABRIL"/>
    <hyperlink ref="C20" location="EmpleosEdad" display="Empleos al mes de ABRIL por Rangos de Edad y Genero"/>
  </hyperlinks>
  <pageMargins left="0.70866141732283472" right="0.70866141732283472" top="0.74803149606299213" bottom="0.74803149606299213" header="0.31496062992125984" footer="0.31496062992125984"/>
  <pageSetup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8"/>
  <sheetViews>
    <sheetView zoomScale="130" zoomScaleNormal="130" workbookViewId="0"/>
  </sheetViews>
  <sheetFormatPr baseColWidth="10" defaultRowHeight="15" x14ac:dyDescent="0.25"/>
  <cols>
    <col min="2" max="2" width="34.85546875" customWidth="1"/>
    <col min="3" max="3" width="20.28515625" customWidth="1"/>
    <col min="4" max="4" width="26.5703125" customWidth="1"/>
    <col min="6" max="7" width="15.140625" customWidth="1"/>
  </cols>
  <sheetData>
    <row r="1" spans="1:5" ht="15.75" x14ac:dyDescent="0.25">
      <c r="A1" s="64" t="s">
        <v>6</v>
      </c>
      <c r="B1" s="97" t="s">
        <v>8</v>
      </c>
      <c r="C1" s="97"/>
      <c r="D1" s="97"/>
      <c r="E1" s="97"/>
    </row>
    <row r="2" spans="1:5" ht="15.75" x14ac:dyDescent="0.25">
      <c r="B2" s="97">
        <v>2019</v>
      </c>
      <c r="C2" s="97"/>
      <c r="D2" s="97"/>
      <c r="E2" s="97"/>
    </row>
    <row r="3" spans="1:5" ht="15.75" x14ac:dyDescent="0.25">
      <c r="B3" s="97" t="s">
        <v>9</v>
      </c>
      <c r="C3" s="97"/>
      <c r="D3" s="97"/>
      <c r="E3" s="97"/>
    </row>
    <row r="5" spans="1:5" ht="15.75" thickBot="1" x14ac:dyDescent="0.3">
      <c r="B5" s="91" t="s">
        <v>10</v>
      </c>
      <c r="C5" s="91" t="s">
        <v>11</v>
      </c>
      <c r="D5" s="91" t="s">
        <v>12</v>
      </c>
      <c r="E5" s="67" t="s">
        <v>13</v>
      </c>
    </row>
    <row r="6" spans="1:5" ht="18.75" thickBot="1" x14ac:dyDescent="0.3">
      <c r="B6" s="90" t="s">
        <v>67</v>
      </c>
      <c r="C6" s="89">
        <v>107407</v>
      </c>
      <c r="D6" s="67"/>
      <c r="E6" s="88" t="s">
        <v>14</v>
      </c>
    </row>
    <row r="7" spans="1:5" ht="15.75" thickBot="1" x14ac:dyDescent="0.3">
      <c r="B7" s="82" t="s">
        <v>15</v>
      </c>
      <c r="C7" s="81">
        <v>110363</v>
      </c>
      <c r="D7" s="81">
        <v>2956</v>
      </c>
      <c r="E7" s="80">
        <v>2.752148370217955E-2</v>
      </c>
    </row>
    <row r="8" spans="1:5" ht="15.75" thickBot="1" x14ac:dyDescent="0.3">
      <c r="B8" s="82" t="s">
        <v>69</v>
      </c>
      <c r="C8" s="87">
        <v>111909</v>
      </c>
      <c r="D8" s="87">
        <v>1546</v>
      </c>
      <c r="E8" s="86">
        <v>1.4008318005128473E-2</v>
      </c>
    </row>
    <row r="9" spans="1:5" ht="15.75" thickBot="1" x14ac:dyDescent="0.3">
      <c r="B9" s="82" t="s">
        <v>70</v>
      </c>
      <c r="C9" s="81">
        <v>111939</v>
      </c>
      <c r="D9" s="81">
        <v>30</v>
      </c>
      <c r="E9" s="80">
        <v>2.6807495375713586E-4</v>
      </c>
    </row>
    <row r="10" spans="1:5" ht="15.75" thickBot="1" x14ac:dyDescent="0.3">
      <c r="B10" s="85" t="s">
        <v>71</v>
      </c>
      <c r="C10" s="84">
        <v>111939</v>
      </c>
      <c r="D10" s="84">
        <v>4532</v>
      </c>
      <c r="E10" s="83">
        <v>4.1797876661065159E-2</v>
      </c>
    </row>
    <row r="11" spans="1:5" ht="15.75" thickBot="1" x14ac:dyDescent="0.3">
      <c r="B11" s="82" t="s">
        <v>83</v>
      </c>
      <c r="C11" s="81">
        <v>112465</v>
      </c>
      <c r="D11" s="81">
        <v>526</v>
      </c>
      <c r="E11" s="80">
        <v>4.6989878415923947E-3</v>
      </c>
    </row>
    <row r="12" spans="1:5" ht="15.75" thickBot="1" x14ac:dyDescent="0.3"/>
    <row r="13" spans="1:5" x14ac:dyDescent="0.25">
      <c r="B13" s="98" t="s">
        <v>16</v>
      </c>
      <c r="C13" s="98"/>
      <c r="D13" s="98"/>
      <c r="E13" s="98"/>
    </row>
    <row r="15" spans="1:5" ht="15.75" x14ac:dyDescent="0.25">
      <c r="A15" s="64" t="s">
        <v>6</v>
      </c>
      <c r="B15" s="97" t="s">
        <v>8</v>
      </c>
      <c r="C15" s="97"/>
      <c r="D15" s="97"/>
      <c r="E15" s="97"/>
    </row>
    <row r="16" spans="1:5" ht="15.75" x14ac:dyDescent="0.25">
      <c r="B16" s="97">
        <v>2019</v>
      </c>
      <c r="C16" s="97"/>
      <c r="D16" s="97"/>
      <c r="E16" s="97"/>
    </row>
    <row r="17" spans="2:4" ht="18" x14ac:dyDescent="0.25">
      <c r="B17" s="99" t="s">
        <v>66</v>
      </c>
      <c r="C17" s="99"/>
      <c r="D17" s="99"/>
    </row>
    <row r="19" spans="2:4" ht="15.75" thickBot="1" x14ac:dyDescent="0.3">
      <c r="B19" s="8" t="s">
        <v>17</v>
      </c>
      <c r="C19" s="9" t="s">
        <v>87</v>
      </c>
      <c r="D19" s="9" t="s">
        <v>86</v>
      </c>
    </row>
    <row r="20" spans="2:4" ht="15.75" thickBot="1" x14ac:dyDescent="0.3">
      <c r="B20" s="10" t="s">
        <v>18</v>
      </c>
      <c r="C20" s="11"/>
      <c r="D20" s="12"/>
    </row>
    <row r="21" spans="2:4" ht="15.75" thickBot="1" x14ac:dyDescent="0.3">
      <c r="B21" s="13" t="s">
        <v>19</v>
      </c>
      <c r="C21" s="11">
        <v>1400730</v>
      </c>
      <c r="D21" s="79" t="s">
        <v>20</v>
      </c>
    </row>
    <row r="22" spans="2:4" ht="15.75" thickBot="1" x14ac:dyDescent="0.3">
      <c r="B22" s="14" t="s">
        <v>21</v>
      </c>
      <c r="C22" s="15">
        <v>709209</v>
      </c>
      <c r="D22" s="16">
        <v>1</v>
      </c>
    </row>
    <row r="23" spans="2:4" ht="15.75" thickBot="1" x14ac:dyDescent="0.3">
      <c r="B23" s="17" t="s">
        <v>22</v>
      </c>
      <c r="C23" s="18">
        <v>398706</v>
      </c>
      <c r="D23" s="19">
        <v>2</v>
      </c>
    </row>
    <row r="24" spans="2:4" ht="15.75" thickBot="1" x14ac:dyDescent="0.3">
      <c r="B24" s="20" t="s">
        <v>23</v>
      </c>
      <c r="C24" s="21">
        <v>112465</v>
      </c>
      <c r="D24" s="22">
        <v>3</v>
      </c>
    </row>
    <row r="25" spans="2:4" ht="15.75" thickBot="1" x14ac:dyDescent="0.3">
      <c r="B25" s="23" t="s">
        <v>24</v>
      </c>
      <c r="C25" s="24">
        <v>87089</v>
      </c>
      <c r="D25" s="25">
        <v>4</v>
      </c>
    </row>
    <row r="26" spans="2:4" ht="15.75" thickBot="1" x14ac:dyDescent="0.3">
      <c r="B26" s="26" t="s">
        <v>25</v>
      </c>
      <c r="C26" s="27">
        <v>51207</v>
      </c>
      <c r="D26" s="28">
        <v>5</v>
      </c>
    </row>
    <row r="27" spans="2:4" ht="15.75" thickBot="1" x14ac:dyDescent="0.3">
      <c r="B27" s="29" t="s">
        <v>26</v>
      </c>
      <c r="C27" s="30">
        <v>28671</v>
      </c>
      <c r="D27" s="31">
        <v>6</v>
      </c>
    </row>
    <row r="28" spans="2:4" ht="15.75" thickBot="1" x14ac:dyDescent="0.3">
      <c r="B28" s="29" t="s">
        <v>27</v>
      </c>
      <c r="C28" s="30">
        <v>7793</v>
      </c>
      <c r="D28" s="31">
        <v>7</v>
      </c>
    </row>
    <row r="29" spans="2:4" ht="15.75" thickBot="1" x14ac:dyDescent="0.3">
      <c r="B29" s="29" t="s">
        <v>28</v>
      </c>
      <c r="C29" s="30">
        <v>3856</v>
      </c>
      <c r="D29" s="31">
        <v>8</v>
      </c>
    </row>
    <row r="30" spans="2:4" ht="15.75" thickBot="1" x14ac:dyDescent="0.3">
      <c r="B30" s="29" t="s">
        <v>29</v>
      </c>
      <c r="C30" s="30">
        <v>1042</v>
      </c>
      <c r="D30" s="31">
        <v>9</v>
      </c>
    </row>
    <row r="31" spans="2:4" ht="15.75" thickBot="1" x14ac:dyDescent="0.3">
      <c r="B31" s="29" t="s">
        <v>30</v>
      </c>
      <c r="C31" s="30">
        <v>488</v>
      </c>
      <c r="D31" s="31">
        <v>10</v>
      </c>
    </row>
    <row r="32" spans="2:4" ht="15.75" thickBot="1" x14ac:dyDescent="0.3">
      <c r="B32" s="29" t="s">
        <v>31</v>
      </c>
      <c r="C32" s="30">
        <v>177</v>
      </c>
      <c r="D32" s="31">
        <v>11</v>
      </c>
    </row>
    <row r="33" spans="2:4" ht="15.75" thickBot="1" x14ac:dyDescent="0.3">
      <c r="B33" s="29" t="s">
        <v>32</v>
      </c>
      <c r="C33" s="30">
        <v>27</v>
      </c>
      <c r="D33" s="31">
        <v>12</v>
      </c>
    </row>
    <row r="34" spans="2:4" ht="18" x14ac:dyDescent="0.25">
      <c r="B34" s="99" t="s">
        <v>34</v>
      </c>
      <c r="C34" s="99"/>
      <c r="D34" s="99"/>
    </row>
    <row r="35" spans="2:4" ht="18" x14ac:dyDescent="0.25">
      <c r="B35" s="99" t="s">
        <v>85</v>
      </c>
      <c r="C35" s="99"/>
      <c r="D35" s="99"/>
    </row>
    <row r="36" spans="2:4" ht="18" x14ac:dyDescent="0.25">
      <c r="B36" s="65"/>
      <c r="C36" s="65"/>
      <c r="D36" s="65"/>
    </row>
    <row r="55" spans="1:7" x14ac:dyDescent="0.25">
      <c r="B55" s="105" t="s">
        <v>33</v>
      </c>
      <c r="C55" s="105"/>
      <c r="D55" s="105"/>
      <c r="E55" s="105"/>
    </row>
    <row r="58" spans="1:7" ht="19.5" x14ac:dyDescent="0.4">
      <c r="A58" s="64" t="s">
        <v>6</v>
      </c>
      <c r="B58" s="102" t="s">
        <v>35</v>
      </c>
      <c r="C58" s="102"/>
      <c r="D58" s="102"/>
      <c r="E58" s="102"/>
      <c r="F58" s="32"/>
      <c r="G58" s="32"/>
    </row>
    <row r="59" spans="1:7" ht="19.5" x14ac:dyDescent="0.4">
      <c r="B59" s="102" t="s">
        <v>36</v>
      </c>
      <c r="C59" s="102"/>
      <c r="D59" s="102"/>
      <c r="E59" s="102"/>
      <c r="F59" s="32"/>
      <c r="G59" s="32"/>
    </row>
    <row r="60" spans="1:7" ht="19.5" x14ac:dyDescent="0.4">
      <c r="B60" s="102" t="s">
        <v>84</v>
      </c>
      <c r="C60" s="102"/>
      <c r="D60" s="102"/>
      <c r="E60" s="102"/>
      <c r="F60" s="32"/>
      <c r="G60" s="32"/>
    </row>
    <row r="61" spans="1:7" ht="19.5" x14ac:dyDescent="0.4">
      <c r="B61" s="102" t="s">
        <v>37</v>
      </c>
      <c r="C61" s="102"/>
      <c r="D61" s="102"/>
      <c r="E61" s="102"/>
      <c r="F61" s="32"/>
      <c r="G61" s="32"/>
    </row>
    <row r="63" spans="1:7" ht="39" thickBot="1" x14ac:dyDescent="0.3">
      <c r="B63" s="62" t="s">
        <v>38</v>
      </c>
      <c r="C63" s="61" t="s">
        <v>83</v>
      </c>
      <c r="D63" s="60" t="s">
        <v>39</v>
      </c>
      <c r="E63" s="59" t="s">
        <v>82</v>
      </c>
    </row>
    <row r="64" spans="1:7" ht="15.75" thickBot="1" x14ac:dyDescent="0.3">
      <c r="B64" s="58" t="s">
        <v>40</v>
      </c>
      <c r="C64" s="57">
        <v>34951</v>
      </c>
      <c r="D64" s="16">
        <v>1</v>
      </c>
      <c r="E64" s="56">
        <v>0.31077224025252298</v>
      </c>
    </row>
    <row r="65" spans="2:5" ht="15.75" thickBot="1" x14ac:dyDescent="0.3">
      <c r="B65" s="55" t="s">
        <v>42</v>
      </c>
      <c r="C65" s="54">
        <v>27928</v>
      </c>
      <c r="D65" s="53">
        <v>2</v>
      </c>
      <c r="E65" s="52">
        <v>0.24832614591206154</v>
      </c>
    </row>
    <row r="66" spans="2:5" ht="15.75" thickBot="1" x14ac:dyDescent="0.3">
      <c r="B66" s="51" t="s">
        <v>41</v>
      </c>
      <c r="C66" s="50">
        <v>25669</v>
      </c>
      <c r="D66" s="49">
        <v>3</v>
      </c>
      <c r="E66" s="48">
        <v>0.22823989685679991</v>
      </c>
    </row>
    <row r="67" spans="2:5" ht="15.75" thickBot="1" x14ac:dyDescent="0.3">
      <c r="B67" s="47" t="s">
        <v>43</v>
      </c>
      <c r="C67" s="46">
        <v>12438</v>
      </c>
      <c r="D67" s="45">
        <v>4</v>
      </c>
      <c r="E67" s="44">
        <v>0.11059440714889077</v>
      </c>
    </row>
    <row r="68" spans="2:5" ht="15.75" thickBot="1" x14ac:dyDescent="0.3">
      <c r="B68" s="43" t="s">
        <v>44</v>
      </c>
      <c r="C68" s="42">
        <v>10680</v>
      </c>
      <c r="D68" s="41">
        <v>5</v>
      </c>
      <c r="E68" s="40">
        <v>9.4962877339616766E-2</v>
      </c>
    </row>
    <row r="69" spans="2:5" ht="15.75" thickBot="1" x14ac:dyDescent="0.3">
      <c r="B69" s="39" t="s">
        <v>45</v>
      </c>
      <c r="C69" s="38">
        <v>337</v>
      </c>
      <c r="D69" s="31">
        <v>6</v>
      </c>
      <c r="E69" s="37">
        <v>2.9964877962032634E-3</v>
      </c>
    </row>
    <row r="70" spans="2:5" ht="15.75" thickBot="1" x14ac:dyDescent="0.3">
      <c r="B70" s="39" t="s">
        <v>46</v>
      </c>
      <c r="C70" s="38">
        <v>272</v>
      </c>
      <c r="D70" s="31">
        <v>7</v>
      </c>
      <c r="E70" s="37">
        <v>2.4185302093984794E-3</v>
      </c>
    </row>
    <row r="71" spans="2:5" ht="15.75" thickBot="1" x14ac:dyDescent="0.3">
      <c r="B71" s="39" t="s">
        <v>47</v>
      </c>
      <c r="C71" s="38">
        <v>190</v>
      </c>
      <c r="D71" s="31">
        <v>8</v>
      </c>
      <c r="E71" s="37">
        <v>1.6894144845062907E-3</v>
      </c>
    </row>
    <row r="72" spans="2:5" x14ac:dyDescent="0.25">
      <c r="B72" s="36" t="s">
        <v>81</v>
      </c>
      <c r="C72" s="35">
        <v>112465</v>
      </c>
      <c r="D72" s="34"/>
      <c r="E72" s="33">
        <v>1</v>
      </c>
    </row>
    <row r="93" spans="1:5" x14ac:dyDescent="0.25">
      <c r="B93" s="103" t="s">
        <v>48</v>
      </c>
      <c r="C93" s="103"/>
      <c r="D93" s="103"/>
      <c r="E93" s="103"/>
    </row>
    <row r="94" spans="1:5" x14ac:dyDescent="0.25">
      <c r="B94" s="66"/>
      <c r="C94" s="66"/>
      <c r="D94" s="66"/>
      <c r="E94" s="66"/>
    </row>
    <row r="95" spans="1:5" ht="15.75" x14ac:dyDescent="0.25">
      <c r="A95" s="64" t="s">
        <v>6</v>
      </c>
      <c r="B95" s="97" t="s">
        <v>8</v>
      </c>
      <c r="C95" s="97"/>
      <c r="D95" s="97"/>
      <c r="E95" s="97"/>
    </row>
    <row r="96" spans="1:5" ht="15.75" x14ac:dyDescent="0.25">
      <c r="B96" s="97">
        <v>2019</v>
      </c>
      <c r="C96" s="97"/>
      <c r="D96" s="97"/>
      <c r="E96" s="97"/>
    </row>
    <row r="97" spans="2:14" x14ac:dyDescent="0.25">
      <c r="B97" s="63" t="s">
        <v>80</v>
      </c>
    </row>
    <row r="98" spans="2:14" x14ac:dyDescent="0.25">
      <c r="B98" s="75">
        <v>2019</v>
      </c>
    </row>
    <row r="99" spans="2:14" x14ac:dyDescent="0.25">
      <c r="B99" s="101" t="s">
        <v>79</v>
      </c>
      <c r="C99" s="106" t="s">
        <v>74</v>
      </c>
      <c r="D99" s="107"/>
      <c r="E99" s="108"/>
      <c r="F99" s="100"/>
      <c r="G99" s="100"/>
      <c r="H99" s="100"/>
      <c r="I99" s="100"/>
      <c r="J99" s="100"/>
      <c r="K99" s="100"/>
      <c r="L99" s="100"/>
      <c r="M99" s="100"/>
      <c r="N99" s="100"/>
    </row>
    <row r="100" spans="2:14" x14ac:dyDescent="0.25">
      <c r="B100" s="101"/>
      <c r="C100" s="74" t="s">
        <v>65</v>
      </c>
      <c r="D100" s="74" t="s">
        <v>64</v>
      </c>
      <c r="E100" s="74" t="s">
        <v>49</v>
      </c>
      <c r="F100" s="78"/>
      <c r="G100" s="78"/>
      <c r="H100" s="78"/>
      <c r="I100" s="78"/>
      <c r="J100" s="78"/>
      <c r="K100" s="78"/>
      <c r="L100" s="78"/>
      <c r="M100" s="78"/>
      <c r="N100" s="78"/>
    </row>
    <row r="101" spans="2:14" x14ac:dyDescent="0.25">
      <c r="B101" s="73" t="s">
        <v>63</v>
      </c>
      <c r="C101" s="72">
        <v>2553</v>
      </c>
      <c r="D101" s="72">
        <v>1148</v>
      </c>
      <c r="E101" s="72">
        <v>3701</v>
      </c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x14ac:dyDescent="0.25">
      <c r="B102" s="73" t="s">
        <v>62</v>
      </c>
      <c r="C102" s="72">
        <v>9598</v>
      </c>
      <c r="D102" s="72">
        <v>4945</v>
      </c>
      <c r="E102" s="72">
        <v>14543</v>
      </c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x14ac:dyDescent="0.25">
      <c r="B103" s="73" t="s">
        <v>61</v>
      </c>
      <c r="C103" s="72">
        <v>12798</v>
      </c>
      <c r="D103" s="72">
        <v>6504</v>
      </c>
      <c r="E103" s="72">
        <v>19302</v>
      </c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x14ac:dyDescent="0.25">
      <c r="B104" s="73" t="s">
        <v>60</v>
      </c>
      <c r="C104" s="72">
        <v>11811</v>
      </c>
      <c r="D104" s="72">
        <v>6166</v>
      </c>
      <c r="E104" s="72">
        <v>17977</v>
      </c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x14ac:dyDescent="0.25">
      <c r="B105" s="73" t="s">
        <v>59</v>
      </c>
      <c r="C105" s="72">
        <v>10387</v>
      </c>
      <c r="D105" s="72">
        <v>5680</v>
      </c>
      <c r="E105" s="72">
        <v>16067</v>
      </c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x14ac:dyDescent="0.25">
      <c r="B106" s="73" t="s">
        <v>58</v>
      </c>
      <c r="C106" s="72">
        <v>8637</v>
      </c>
      <c r="D106" s="72">
        <v>4924</v>
      </c>
      <c r="E106" s="72">
        <v>13561</v>
      </c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x14ac:dyDescent="0.25">
      <c r="B107" s="73" t="s">
        <v>57</v>
      </c>
      <c r="C107" s="72">
        <v>7284</v>
      </c>
      <c r="D107" s="72">
        <v>3926</v>
      </c>
      <c r="E107" s="72">
        <v>11210</v>
      </c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x14ac:dyDescent="0.25">
      <c r="B108" s="73" t="s">
        <v>56</v>
      </c>
      <c r="C108" s="72">
        <v>5049</v>
      </c>
      <c r="D108" s="72">
        <v>2645</v>
      </c>
      <c r="E108" s="72">
        <v>7694</v>
      </c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x14ac:dyDescent="0.25">
      <c r="B109" s="73" t="s">
        <v>55</v>
      </c>
      <c r="C109" s="72">
        <v>3594</v>
      </c>
      <c r="D109" s="72">
        <v>1648</v>
      </c>
      <c r="E109" s="72">
        <v>5242</v>
      </c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x14ac:dyDescent="0.25">
      <c r="B110" s="73" t="s">
        <v>54</v>
      </c>
      <c r="C110" s="72">
        <v>1473</v>
      </c>
      <c r="D110" s="72">
        <v>636</v>
      </c>
      <c r="E110" s="72">
        <v>2109</v>
      </c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x14ac:dyDescent="0.25">
      <c r="B111" s="73" t="s">
        <v>53</v>
      </c>
      <c r="C111" s="72">
        <v>476</v>
      </c>
      <c r="D111" s="72">
        <v>156</v>
      </c>
      <c r="E111" s="72">
        <v>632</v>
      </c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x14ac:dyDescent="0.25">
      <c r="B112" s="73" t="s">
        <v>52</v>
      </c>
      <c r="C112" s="72">
        <v>192</v>
      </c>
      <c r="D112" s="72">
        <v>57</v>
      </c>
      <c r="E112" s="72">
        <v>249</v>
      </c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1:14" x14ac:dyDescent="0.25">
      <c r="B113" s="73" t="s">
        <v>51</v>
      </c>
      <c r="C113" s="72">
        <v>133</v>
      </c>
      <c r="D113" s="72">
        <v>45</v>
      </c>
      <c r="E113" s="72">
        <v>178</v>
      </c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1:14" x14ac:dyDescent="0.25">
      <c r="B114" s="73" t="s">
        <v>50</v>
      </c>
      <c r="C114" s="72">
        <v>0</v>
      </c>
      <c r="D114" s="72">
        <v>0</v>
      </c>
      <c r="E114" s="72">
        <v>0</v>
      </c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1:14" x14ac:dyDescent="0.25">
      <c r="B115" s="71" t="s">
        <v>78</v>
      </c>
      <c r="C115" s="70">
        <v>73985</v>
      </c>
      <c r="D115" s="70">
        <v>38480</v>
      </c>
      <c r="E115" s="70">
        <v>112465</v>
      </c>
      <c r="F115" s="76"/>
      <c r="G115" s="76"/>
      <c r="H115" s="76"/>
      <c r="I115" s="76"/>
      <c r="J115" s="76"/>
      <c r="K115" s="76"/>
      <c r="L115" s="76"/>
      <c r="M115" s="76"/>
      <c r="N115" s="76"/>
    </row>
    <row r="117" spans="1:14" x14ac:dyDescent="0.25">
      <c r="B117" t="s">
        <v>72</v>
      </c>
    </row>
    <row r="120" spans="1:14" ht="15.75" x14ac:dyDescent="0.25">
      <c r="A120" s="64" t="s">
        <v>6</v>
      </c>
      <c r="B120" s="97" t="s">
        <v>8</v>
      </c>
      <c r="C120" s="97"/>
      <c r="D120" s="97"/>
      <c r="E120" s="97"/>
    </row>
    <row r="121" spans="1:14" ht="15.75" x14ac:dyDescent="0.25">
      <c r="B121" s="97">
        <v>2019</v>
      </c>
      <c r="C121" s="97"/>
      <c r="D121" s="97"/>
      <c r="E121" s="97"/>
    </row>
    <row r="122" spans="1:14" x14ac:dyDescent="0.25">
      <c r="B122" s="63" t="s">
        <v>77</v>
      </c>
    </row>
    <row r="123" spans="1:14" x14ac:dyDescent="0.25">
      <c r="B123" s="63" t="s">
        <v>76</v>
      </c>
    </row>
    <row r="124" spans="1:14" x14ac:dyDescent="0.25">
      <c r="B124" s="75">
        <v>2019</v>
      </c>
    </row>
    <row r="125" spans="1:14" x14ac:dyDescent="0.25">
      <c r="B125" s="75"/>
    </row>
    <row r="126" spans="1:14" x14ac:dyDescent="0.25">
      <c r="B126" s="101" t="s">
        <v>75</v>
      </c>
      <c r="C126" s="104" t="s">
        <v>74</v>
      </c>
      <c r="D126" s="104"/>
      <c r="E126" s="104"/>
    </row>
    <row r="127" spans="1:14" x14ac:dyDescent="0.25">
      <c r="B127" s="101"/>
      <c r="C127" s="74" t="s">
        <v>65</v>
      </c>
      <c r="D127" s="74" t="s">
        <v>64</v>
      </c>
      <c r="E127" s="74" t="s">
        <v>49</v>
      </c>
    </row>
    <row r="128" spans="1:14" x14ac:dyDescent="0.25">
      <c r="B128" s="73" t="s">
        <v>45</v>
      </c>
      <c r="C128" s="72">
        <v>260</v>
      </c>
      <c r="D128" s="72">
        <v>77</v>
      </c>
      <c r="E128" s="72">
        <v>337</v>
      </c>
    </row>
    <row r="129" spans="1:5" x14ac:dyDescent="0.25">
      <c r="B129" s="73" t="s">
        <v>41</v>
      </c>
      <c r="C129" s="72">
        <v>16351</v>
      </c>
      <c r="D129" s="72">
        <v>9318</v>
      </c>
      <c r="E129" s="72">
        <v>25669</v>
      </c>
    </row>
    <row r="130" spans="1:5" x14ac:dyDescent="0.25">
      <c r="B130" s="73" t="s">
        <v>44</v>
      </c>
      <c r="C130" s="72">
        <v>9498</v>
      </c>
      <c r="D130" s="72">
        <v>1182</v>
      </c>
      <c r="E130" s="72">
        <v>10680</v>
      </c>
    </row>
    <row r="131" spans="1:5" x14ac:dyDescent="0.25">
      <c r="B131" s="73" t="s">
        <v>46</v>
      </c>
      <c r="C131" s="72">
        <v>230</v>
      </c>
      <c r="D131" s="72">
        <v>42</v>
      </c>
      <c r="E131" s="72">
        <v>272</v>
      </c>
    </row>
    <row r="132" spans="1:5" x14ac:dyDescent="0.25">
      <c r="B132" s="73" t="s">
        <v>40</v>
      </c>
      <c r="C132" s="72">
        <v>21794</v>
      </c>
      <c r="D132" s="72">
        <v>13157</v>
      </c>
      <c r="E132" s="72">
        <v>34951</v>
      </c>
    </row>
    <row r="133" spans="1:5" x14ac:dyDescent="0.25">
      <c r="B133" s="73" t="s">
        <v>47</v>
      </c>
      <c r="C133" s="72">
        <v>157</v>
      </c>
      <c r="D133" s="72">
        <v>33</v>
      </c>
      <c r="E133" s="72">
        <v>190</v>
      </c>
    </row>
    <row r="134" spans="1:5" x14ac:dyDescent="0.25">
      <c r="B134" s="73" t="s">
        <v>42</v>
      </c>
      <c r="C134" s="72">
        <v>15913</v>
      </c>
      <c r="D134" s="72">
        <v>12015</v>
      </c>
      <c r="E134" s="72">
        <v>27928</v>
      </c>
    </row>
    <row r="135" spans="1:5" x14ac:dyDescent="0.25">
      <c r="B135" s="73" t="s">
        <v>43</v>
      </c>
      <c r="C135" s="72">
        <v>9782</v>
      </c>
      <c r="D135" s="72">
        <v>2656</v>
      </c>
      <c r="E135" s="72">
        <v>12438</v>
      </c>
    </row>
    <row r="136" spans="1:5" x14ac:dyDescent="0.25">
      <c r="B136" s="71" t="s">
        <v>73</v>
      </c>
      <c r="C136" s="70">
        <v>73985</v>
      </c>
      <c r="D136" s="70">
        <v>38480</v>
      </c>
      <c r="E136" s="70">
        <v>112465</v>
      </c>
    </row>
    <row r="138" spans="1:5" x14ac:dyDescent="0.25">
      <c r="B138" t="s">
        <v>72</v>
      </c>
    </row>
    <row r="140" spans="1:5" ht="22.5" x14ac:dyDescent="0.35">
      <c r="A140" s="64" t="s">
        <v>6</v>
      </c>
      <c r="B140" s="110" t="s">
        <v>94</v>
      </c>
      <c r="C140" s="110"/>
      <c r="D140" s="110"/>
      <c r="E140" s="110"/>
    </row>
    <row r="141" spans="1:5" ht="23.25" thickBot="1" x14ac:dyDescent="0.4">
      <c r="B141" s="111"/>
      <c r="C141" s="111"/>
      <c r="D141" s="111"/>
      <c r="E141" s="111"/>
    </row>
    <row r="142" spans="1:5" ht="16.5" thickTop="1" thickBot="1" x14ac:dyDescent="0.3">
      <c r="B142" s="113" t="s">
        <v>95</v>
      </c>
      <c r="C142" s="114"/>
      <c r="D142" s="115"/>
      <c r="E142" s="116" t="s">
        <v>49</v>
      </c>
    </row>
    <row r="143" spans="1:5" ht="15.75" thickBot="1" x14ac:dyDescent="0.3">
      <c r="B143" s="117" t="s">
        <v>96</v>
      </c>
      <c r="C143" s="118"/>
      <c r="D143" s="119"/>
      <c r="E143" s="120">
        <v>90</v>
      </c>
    </row>
    <row r="144" spans="1:5" ht="15.75" thickBot="1" x14ac:dyDescent="0.3">
      <c r="B144" s="117" t="s">
        <v>97</v>
      </c>
      <c r="C144" s="118"/>
      <c r="D144" s="119"/>
      <c r="E144" s="120">
        <v>31</v>
      </c>
    </row>
    <row r="145" spans="2:5" ht="15.75" thickBot="1" x14ac:dyDescent="0.3">
      <c r="B145" s="117" t="s">
        <v>98</v>
      </c>
      <c r="C145" s="118"/>
      <c r="D145" s="119"/>
      <c r="E145" s="120">
        <v>15</v>
      </c>
    </row>
    <row r="146" spans="2:5" ht="15.75" thickBot="1" x14ac:dyDescent="0.3">
      <c r="B146" s="117" t="s">
        <v>99</v>
      </c>
      <c r="C146" s="118"/>
      <c r="D146" s="119"/>
      <c r="E146" s="120">
        <v>13</v>
      </c>
    </row>
    <row r="147" spans="2:5" ht="15.75" thickBot="1" x14ac:dyDescent="0.3">
      <c r="B147" s="117" t="s">
        <v>100</v>
      </c>
      <c r="C147" s="118"/>
      <c r="D147" s="119"/>
      <c r="E147" s="120">
        <v>12</v>
      </c>
    </row>
    <row r="148" spans="2:5" ht="15.75" thickBot="1" x14ac:dyDescent="0.3">
      <c r="B148" s="117" t="s">
        <v>101</v>
      </c>
      <c r="C148" s="118"/>
      <c r="D148" s="119"/>
      <c r="E148" s="120">
        <v>10</v>
      </c>
    </row>
    <row r="149" spans="2:5" ht="15.75" thickBot="1" x14ac:dyDescent="0.3">
      <c r="B149" s="117" t="s">
        <v>102</v>
      </c>
      <c r="C149" s="118"/>
      <c r="D149" s="119"/>
      <c r="E149" s="120">
        <v>9</v>
      </c>
    </row>
    <row r="150" spans="2:5" ht="15.75" thickBot="1" x14ac:dyDescent="0.3">
      <c r="B150" s="117" t="s">
        <v>103</v>
      </c>
      <c r="C150" s="118"/>
      <c r="D150" s="119"/>
      <c r="E150" s="120">
        <v>8</v>
      </c>
    </row>
    <row r="151" spans="2:5" ht="15.75" thickBot="1" x14ac:dyDescent="0.3">
      <c r="B151" s="117" t="s">
        <v>104</v>
      </c>
      <c r="C151" s="118"/>
      <c r="D151" s="119"/>
      <c r="E151" s="120">
        <v>5</v>
      </c>
    </row>
    <row r="152" spans="2:5" ht="15.75" thickBot="1" x14ac:dyDescent="0.3">
      <c r="B152" s="117" t="s">
        <v>105</v>
      </c>
      <c r="C152" s="118"/>
      <c r="D152" s="119"/>
      <c r="E152" s="120">
        <v>4</v>
      </c>
    </row>
    <row r="153" spans="2:5" ht="15.75" thickBot="1" x14ac:dyDescent="0.3">
      <c r="B153" s="117" t="s">
        <v>106</v>
      </c>
      <c r="C153" s="118"/>
      <c r="D153" s="119"/>
      <c r="E153" s="120">
        <v>4</v>
      </c>
    </row>
    <row r="154" spans="2:5" ht="15.75" thickBot="1" x14ac:dyDescent="0.3">
      <c r="B154" s="117" t="s">
        <v>107</v>
      </c>
      <c r="C154" s="118"/>
      <c r="D154" s="119"/>
      <c r="E154" s="120">
        <v>3</v>
      </c>
    </row>
    <row r="155" spans="2:5" ht="15.75" thickBot="1" x14ac:dyDescent="0.3">
      <c r="B155" s="117" t="s">
        <v>108</v>
      </c>
      <c r="C155" s="118"/>
      <c r="D155" s="119"/>
      <c r="E155" s="120">
        <v>3</v>
      </c>
    </row>
    <row r="156" spans="2:5" ht="15.75" thickBot="1" x14ac:dyDescent="0.3">
      <c r="B156" s="121"/>
      <c r="C156" s="121"/>
      <c r="D156" s="121"/>
      <c r="E156" s="122">
        <f>SUM(E143:E155)</f>
        <v>207</v>
      </c>
    </row>
    <row r="157" spans="2:5" ht="15.75" thickBot="1" x14ac:dyDescent="0.3">
      <c r="B157" s="121"/>
      <c r="C157" s="121"/>
      <c r="D157" s="121"/>
      <c r="E157" s="123"/>
    </row>
    <row r="158" spans="2:5" ht="16.5" thickTop="1" thickBot="1" x14ac:dyDescent="0.3">
      <c r="B158" s="124" t="s">
        <v>109</v>
      </c>
      <c r="C158" s="125"/>
      <c r="D158" s="126"/>
      <c r="E158" s="116" t="s">
        <v>49</v>
      </c>
    </row>
    <row r="159" spans="2:5" ht="15.75" thickBot="1" x14ac:dyDescent="0.3">
      <c r="B159" s="117" t="s">
        <v>110</v>
      </c>
      <c r="C159" s="118"/>
      <c r="D159" s="119"/>
      <c r="E159" s="120">
        <v>204</v>
      </c>
    </row>
    <row r="160" spans="2:5" ht="15.75" thickBot="1" x14ac:dyDescent="0.3">
      <c r="B160" s="117" t="s">
        <v>111</v>
      </c>
      <c r="C160" s="118"/>
      <c r="D160" s="119"/>
      <c r="E160" s="120">
        <v>156</v>
      </c>
    </row>
    <row r="161" spans="2:5" ht="15.75" thickBot="1" x14ac:dyDescent="0.3">
      <c r="B161" s="117" t="s">
        <v>112</v>
      </c>
      <c r="C161" s="118"/>
      <c r="D161" s="119"/>
      <c r="E161" s="120">
        <v>33</v>
      </c>
    </row>
    <row r="162" spans="2:5" ht="15.75" thickBot="1" x14ac:dyDescent="0.3">
      <c r="B162" s="117" t="s">
        <v>113</v>
      </c>
      <c r="C162" s="118"/>
      <c r="D162" s="119"/>
      <c r="E162" s="120">
        <v>15</v>
      </c>
    </row>
    <row r="163" spans="2:5" ht="15.75" thickBot="1" x14ac:dyDescent="0.3">
      <c r="B163" s="117" t="s">
        <v>114</v>
      </c>
      <c r="C163" s="118"/>
      <c r="D163" s="119"/>
      <c r="E163" s="120">
        <v>15</v>
      </c>
    </row>
    <row r="164" spans="2:5" ht="15.75" thickBot="1" x14ac:dyDescent="0.3">
      <c r="B164" s="117" t="s">
        <v>124</v>
      </c>
      <c r="C164" s="118"/>
      <c r="D164" s="119"/>
      <c r="E164" s="120">
        <v>9</v>
      </c>
    </row>
    <row r="165" spans="2:5" ht="15.75" thickBot="1" x14ac:dyDescent="0.3">
      <c r="B165" s="117" t="s">
        <v>115</v>
      </c>
      <c r="C165" s="118"/>
      <c r="D165" s="119"/>
      <c r="E165" s="120">
        <v>5</v>
      </c>
    </row>
    <row r="166" spans="2:5" ht="15.75" thickBot="1" x14ac:dyDescent="0.3">
      <c r="B166" s="117" t="s">
        <v>116</v>
      </c>
      <c r="C166" s="118"/>
      <c r="D166" s="119"/>
      <c r="E166" s="120">
        <v>2</v>
      </c>
    </row>
    <row r="167" spans="2:5" ht="15.75" thickBot="1" x14ac:dyDescent="0.3">
      <c r="B167" s="117" t="s">
        <v>123</v>
      </c>
      <c r="C167" s="118"/>
      <c r="D167" s="119"/>
      <c r="E167" s="120">
        <v>2</v>
      </c>
    </row>
    <row r="168" spans="2:5" ht="15.75" thickBot="1" x14ac:dyDescent="0.3">
      <c r="B168" s="117" t="s">
        <v>117</v>
      </c>
      <c r="C168" s="118"/>
      <c r="D168" s="119"/>
      <c r="E168" s="120">
        <v>2</v>
      </c>
    </row>
    <row r="169" spans="2:5" ht="15.75" thickBot="1" x14ac:dyDescent="0.3">
      <c r="B169" s="117" t="s">
        <v>118</v>
      </c>
      <c r="C169" s="118"/>
      <c r="D169" s="119"/>
      <c r="E169" s="120">
        <v>1</v>
      </c>
    </row>
    <row r="170" spans="2:5" ht="15.75" thickBot="1" x14ac:dyDescent="0.3">
      <c r="B170" s="117" t="s">
        <v>119</v>
      </c>
      <c r="C170" s="118"/>
      <c r="D170" s="119"/>
      <c r="E170" s="120">
        <v>1</v>
      </c>
    </row>
    <row r="171" spans="2:5" ht="15.75" thickBot="1" x14ac:dyDescent="0.3">
      <c r="B171" s="117" t="s">
        <v>125</v>
      </c>
      <c r="C171" s="118"/>
      <c r="D171" s="119"/>
      <c r="E171" s="120">
        <v>1</v>
      </c>
    </row>
    <row r="172" spans="2:5" ht="15.75" thickBot="1" x14ac:dyDescent="0.3">
      <c r="B172" s="123"/>
      <c r="C172" s="123"/>
      <c r="D172" s="123"/>
      <c r="E172" s="122">
        <f>SUM(E159:E171)</f>
        <v>446</v>
      </c>
    </row>
    <row r="173" spans="2:5" x14ac:dyDescent="0.25">
      <c r="B173" s="123"/>
      <c r="C173" s="123"/>
      <c r="D173" s="123"/>
      <c r="E173" s="123"/>
    </row>
    <row r="174" spans="2:5" ht="15.75" thickBot="1" x14ac:dyDescent="0.3">
      <c r="B174" s="127" t="s">
        <v>120</v>
      </c>
      <c r="C174" s="128"/>
      <c r="D174" s="128"/>
      <c r="E174" s="128">
        <f>SUM(E172,E156)</f>
        <v>653</v>
      </c>
    </row>
    <row r="175" spans="2:5" ht="23.25" thickTop="1" x14ac:dyDescent="0.35">
      <c r="B175" s="111"/>
      <c r="C175" s="111"/>
      <c r="D175" s="111"/>
      <c r="E175" s="111"/>
    </row>
    <row r="176" spans="2:5" ht="22.5" x14ac:dyDescent="0.25">
      <c r="B176" s="112" t="s">
        <v>121</v>
      </c>
      <c r="C176" s="112"/>
      <c r="D176" s="112"/>
      <c r="E176" s="112"/>
    </row>
    <row r="178" spans="2:5" ht="41.25" customHeight="1" x14ac:dyDescent="0.25">
      <c r="B178" s="109" t="s">
        <v>122</v>
      </c>
      <c r="C178" s="109"/>
      <c r="D178" s="109"/>
      <c r="E178" s="109"/>
    </row>
  </sheetData>
  <sheetProtection password="B26A" sheet="1" objects="1" scenarios="1"/>
  <mergeCells count="57">
    <mergeCell ref="B178:E178"/>
    <mergeCell ref="B168:D168"/>
    <mergeCell ref="B169:D169"/>
    <mergeCell ref="B170:D170"/>
    <mergeCell ref="B171:D171"/>
    <mergeCell ref="B176:E176"/>
    <mergeCell ref="B163:D163"/>
    <mergeCell ref="B164:D164"/>
    <mergeCell ref="B165:D165"/>
    <mergeCell ref="B166:D166"/>
    <mergeCell ref="B167:D16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0:E140"/>
    <mergeCell ref="B142:D142"/>
    <mergeCell ref="B143:D143"/>
    <mergeCell ref="B144:D144"/>
    <mergeCell ref="B145:D145"/>
    <mergeCell ref="B60:E60"/>
    <mergeCell ref="B93:E93"/>
    <mergeCell ref="B126:B127"/>
    <mergeCell ref="C126:E126"/>
    <mergeCell ref="B55:E55"/>
    <mergeCell ref="B95:E95"/>
    <mergeCell ref="B96:E96"/>
    <mergeCell ref="B120:E120"/>
    <mergeCell ref="B121:E121"/>
    <mergeCell ref="C99:E99"/>
    <mergeCell ref="B59:E59"/>
    <mergeCell ref="B58:E58"/>
    <mergeCell ref="F99:H99"/>
    <mergeCell ref="I99:K99"/>
    <mergeCell ref="B99:B100"/>
    <mergeCell ref="L99:N99"/>
    <mergeCell ref="B61:E61"/>
    <mergeCell ref="B3:E3"/>
    <mergeCell ref="B2:E2"/>
    <mergeCell ref="B1:E1"/>
    <mergeCell ref="B13:E13"/>
    <mergeCell ref="B35:D35"/>
    <mergeCell ref="B34:D34"/>
    <mergeCell ref="B17:D17"/>
    <mergeCell ref="B15:E15"/>
    <mergeCell ref="B16:E16"/>
  </mergeCells>
  <hyperlinks>
    <hyperlink ref="A1" location="ESTADISTICAS!C16" display="Regresar"/>
    <hyperlink ref="A15" location="ESTADISTICAS!C17" display="Regresar"/>
    <hyperlink ref="A58" location="ESTADISTICAS!C18" display="Regresar"/>
    <hyperlink ref="A120" location="ESTADISTICAS!C19" display="Regresar"/>
    <hyperlink ref="A95" location="ESTADISTICAS!C20" display="Regresar"/>
    <hyperlink ref="B176:E176" r:id="rId1" display="Fuente : Datos proporcionados por el INEGI a través del DENUE"/>
    <hyperlink ref="A140" location="ESTADISTICAS!C21" display="Regresar"/>
  </hyperlinks>
  <printOptions horizontalCentered="1"/>
  <pageMargins left="0.23622047244094491" right="0.23622047244094491" top="0.74803149606299213" bottom="0.74803149606299213" header="0.31496062992125984" footer="0.31496062992125984"/>
  <pageSetup scale="47" fitToHeight="0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ESTADISTICAS</vt:lpstr>
      <vt:lpstr>SIIM</vt:lpstr>
      <vt:lpstr>ESTADISTICAS!Área_de_impresión</vt:lpstr>
      <vt:lpstr>educacion</vt:lpstr>
      <vt:lpstr>SIIM!EmpleoRanking</vt:lpstr>
      <vt:lpstr>SIIM!EmpleoSectores</vt:lpstr>
      <vt:lpstr>EmpleoSectoryGenero</vt:lpstr>
      <vt:lpstr>EmpleosEdad</vt:lpstr>
      <vt:lpstr>NvosEmpleos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 TLAQUEPAQUE</dc:creator>
  <cp:lastModifiedBy>SIIM - TLAQUEPAQUE</cp:lastModifiedBy>
  <cp:lastPrinted>2019-06-04T14:37:47Z</cp:lastPrinted>
  <dcterms:created xsi:type="dcterms:W3CDTF">2018-10-24T14:55:22Z</dcterms:created>
  <dcterms:modified xsi:type="dcterms:W3CDTF">2019-06-04T14:38:48Z</dcterms:modified>
</cp:coreProperties>
</file>