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240" windowHeight="9045"/>
  </bookViews>
  <sheets>
    <sheet name="DATOS " sheetId="1" r:id="rId1"/>
    <sheet name="GRAFICA RECORRIDOS" sheetId="5" r:id="rId2"/>
    <sheet name="GRAFICA OCUPACION HOTELERA" sheetId="6" r:id="rId3"/>
    <sheet name="GRAFICA MODULO Y CAT" sheetId="2" r:id="rId4"/>
    <sheet name="GRAFICA TOUR OPERADORES" sheetId="4" r:id="rId5"/>
    <sheet name="Hoja1" sheetId="7" r:id="rId6"/>
  </sheets>
  <calcPr calcId="125725"/>
  <fileRecoveryPr repairLoad="1"/>
</workbook>
</file>

<file path=xl/calcChain.xml><?xml version="1.0" encoding="utf-8"?>
<calcChain xmlns="http://schemas.openxmlformats.org/spreadsheetml/2006/main">
  <c r="C9" i="1"/>
  <c r="C40" l="1"/>
  <c r="C14"/>
  <c r="C35"/>
  <c r="C27"/>
  <c r="C22"/>
  <c r="C51" l="1"/>
</calcChain>
</file>

<file path=xl/sharedStrings.xml><?xml version="1.0" encoding="utf-8"?>
<sst xmlns="http://schemas.openxmlformats.org/spreadsheetml/2006/main" count="52" uniqueCount="38">
  <si>
    <t xml:space="preserve">Modulo Juárez </t>
  </si>
  <si>
    <t xml:space="preserve">Total General </t>
  </si>
  <si>
    <t xml:space="preserve">Turistas Nacionales </t>
  </si>
  <si>
    <t>Turistas Extranjeros</t>
  </si>
  <si>
    <t>CAT</t>
  </si>
  <si>
    <t xml:space="preserve">Total Genral </t>
  </si>
  <si>
    <t xml:space="preserve">Turistas Extranjeros </t>
  </si>
  <si>
    <t>Tapatio tour</t>
  </si>
  <si>
    <t>Tranvia</t>
  </si>
  <si>
    <t xml:space="preserve">Varios </t>
  </si>
  <si>
    <t>No. De camiones</t>
  </si>
  <si>
    <t xml:space="preserve">Nacionales </t>
  </si>
  <si>
    <t>Extranjeros</t>
  </si>
  <si>
    <t>Recorridos Turisticos</t>
  </si>
  <si>
    <t xml:space="preserve">Total </t>
  </si>
  <si>
    <t>Tipos de recorridos</t>
  </si>
  <si>
    <t xml:space="preserve">Recorridos con taller </t>
  </si>
  <si>
    <t xml:space="preserve">Escuelas </t>
  </si>
  <si>
    <t>Recorridos Especiales (VIP)</t>
  </si>
  <si>
    <t xml:space="preserve">Recorridos incluyentes </t>
  </si>
  <si>
    <t>Otros (especificar)</t>
  </si>
  <si>
    <t xml:space="preserve">Extranjeros </t>
  </si>
  <si>
    <t xml:space="preserve">Nota: Favor de entregar la información dentro de los 3 primeros dias de cada mes </t>
  </si>
  <si>
    <t>Total General</t>
  </si>
  <si>
    <t>Tour operadores (Número de Personas)</t>
  </si>
  <si>
    <t>Ocupación Hotelera</t>
  </si>
  <si>
    <t>Oferta</t>
  </si>
  <si>
    <t>Demanda</t>
  </si>
  <si>
    <t xml:space="preserve">Porcentaje de Ocupación </t>
  </si>
  <si>
    <t>Gran Total General</t>
  </si>
  <si>
    <t>INFORMACIÓN DE VISITANTES DE TLAQUEPAQUE</t>
  </si>
  <si>
    <t xml:space="preserve">Mes: </t>
  </si>
  <si>
    <t xml:space="preserve">GRAFICAS RECORRIDOS </t>
  </si>
  <si>
    <t xml:space="preserve">GRAFICAS OCUPACION HOTELERA </t>
  </si>
  <si>
    <t xml:space="preserve">GRAFICAS TOUROPERADORES </t>
  </si>
  <si>
    <t>turistico historico</t>
  </si>
  <si>
    <t xml:space="preserve">  </t>
  </si>
  <si>
    <t>oct-nov-dic-2019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</si>
</sst>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1" fillId="6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17" fontId="1" fillId="7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2" borderId="1" xfId="0" applyFont="1" applyFill="1" applyBorder="1"/>
    <xf numFmtId="0" fontId="5" fillId="5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17" fontId="1" fillId="7" borderId="0" xfId="0" applyNumberFormat="1" applyFont="1" applyFill="1" applyBorder="1" applyAlignment="1">
      <alignment horizontal="left"/>
    </xf>
    <xf numFmtId="3" fontId="0" fillId="0" borderId="1" xfId="0" applyNumberFormat="1" applyBorder="1"/>
    <xf numFmtId="3" fontId="0" fillId="3" borderId="1" xfId="0" applyNumberFormat="1" applyFill="1" applyBorder="1"/>
    <xf numFmtId="10" fontId="0" fillId="3" borderId="1" xfId="0" applyNumberFormat="1" applyFill="1" applyBorder="1"/>
    <xf numFmtId="0" fontId="4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Recorridos</a:t>
            </a:r>
            <a:r>
              <a:rPr lang="es-MX" baseline="0"/>
              <a:t> Nacionalidad </a:t>
            </a:r>
            <a:r>
              <a:rPr lang="es-MX"/>
              <a:t> 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'DATOS '!$C$37</c:f>
              <c:strCache>
                <c:ptCount val="1"/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'!$B$38:$B$39</c:f>
              <c:strCache>
                <c:ptCount val="2"/>
                <c:pt idx="0">
                  <c:v>Turistas Nacionales </c:v>
                </c:pt>
                <c:pt idx="1">
                  <c:v>Turistas Extranjeros </c:v>
                </c:pt>
              </c:strCache>
            </c:strRef>
          </c:cat>
          <c:val>
            <c:numRef>
              <c:f>'DATOS '!$C$38:$C$39</c:f>
              <c:numCache>
                <c:formatCode>General</c:formatCode>
                <c:ptCount val="2"/>
                <c:pt idx="0">
                  <c:v>2287</c:v>
                </c:pt>
                <c:pt idx="1">
                  <c:v>195</c:v>
                </c:pt>
              </c:numCache>
            </c:numRef>
          </c:val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</a:t>
            </a:r>
            <a:r>
              <a:rPr lang="en-US" baseline="0"/>
              <a:t> de recorridos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'DATOS '!$C$29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'!$B$30:$B$34</c:f>
              <c:strCache>
                <c:ptCount val="5"/>
                <c:pt idx="0">
                  <c:v>Recorridos con taller </c:v>
                </c:pt>
                <c:pt idx="1">
                  <c:v>Escuelas </c:v>
                </c:pt>
                <c:pt idx="2">
                  <c:v>Recorridos Especiales (VIP)</c:v>
                </c:pt>
                <c:pt idx="3">
                  <c:v>Recorridos incluyentes </c:v>
                </c:pt>
                <c:pt idx="4">
                  <c:v>Otros (especificar)</c:v>
                </c:pt>
              </c:strCache>
            </c:strRef>
          </c:cat>
          <c:val>
            <c:numRef>
              <c:f>'DATOS '!$C$30:$C$34</c:f>
              <c:numCache>
                <c:formatCode>General</c:formatCode>
                <c:ptCount val="5"/>
                <c:pt idx="0">
                  <c:v>10</c:v>
                </c:pt>
                <c:pt idx="1">
                  <c:v>29</c:v>
                </c:pt>
                <c:pt idx="2">
                  <c:v>39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  <c:gapWidth val="219"/>
        <c:overlap val="-27"/>
        <c:axId val="56122752"/>
        <c:axId val="56132736"/>
      </c:barChart>
      <c:catAx>
        <c:axId val="561227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132736"/>
        <c:crosses val="autoZero"/>
        <c:auto val="1"/>
        <c:lblAlgn val="ctr"/>
        <c:lblOffset val="100"/>
      </c:catAx>
      <c:valAx>
        <c:axId val="56132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12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Ocupación</a:t>
            </a:r>
            <a:r>
              <a:rPr lang="en-US" baseline="0"/>
              <a:t> Hotelera </a:t>
            </a:r>
            <a:r>
              <a:rPr lang="en-US"/>
              <a:t>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'!$B$45:$B$46</c:f>
              <c:strCache>
                <c:ptCount val="2"/>
                <c:pt idx="0">
                  <c:v>Nacionales </c:v>
                </c:pt>
                <c:pt idx="1">
                  <c:v>Extranjeros </c:v>
                </c:pt>
              </c:strCache>
            </c:strRef>
          </c:cat>
          <c:val>
            <c:numRef>
              <c:f>'DATOS '!$C$45:$C$46</c:f>
              <c:numCache>
                <c:formatCode>#,##0</c:formatCode>
                <c:ptCount val="2"/>
                <c:pt idx="0">
                  <c:v>82951</c:v>
                </c:pt>
                <c:pt idx="1">
                  <c:v>16013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'DATOS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gapWidth val="219"/>
        <c:overlap val="-27"/>
        <c:axId val="74671232"/>
        <c:axId val="74672768"/>
      </c:barChart>
      <c:catAx>
        <c:axId val="746712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672768"/>
        <c:crosses val="autoZero"/>
        <c:auto val="1"/>
        <c:lblAlgn val="ctr"/>
        <c:lblOffset val="100"/>
      </c:catAx>
      <c:valAx>
        <c:axId val="746727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67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Modulo</a:t>
            </a:r>
            <a:r>
              <a:rPr lang="en-US" baseline="0"/>
              <a:t> Juarez</a:t>
            </a:r>
            <a:r>
              <a:rPr lang="en-US"/>
              <a:t> 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'DATOS '!$B$9</c:f>
              <c:strCache>
                <c:ptCount val="1"/>
                <c:pt idx="0">
                  <c:v>Total General 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'!$B$7:$B$8</c:f>
              <c:strCache>
                <c:ptCount val="2"/>
                <c:pt idx="0">
                  <c:v>Turistas Nacionales </c:v>
                </c:pt>
                <c:pt idx="1">
                  <c:v>Turistas Extranjeros</c:v>
                </c:pt>
              </c:strCache>
            </c:strRef>
          </c:cat>
          <c:val>
            <c:numRef>
              <c:f>'DATOS '!$C$7:$C$8</c:f>
              <c:numCache>
                <c:formatCode>General</c:formatCode>
                <c:ptCount val="2"/>
                <c:pt idx="0">
                  <c:v>7844</c:v>
                </c:pt>
                <c:pt idx="1">
                  <c:v>2965</c:v>
                </c:pt>
              </c:numCache>
            </c:numRef>
          </c:val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CAT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'DATOS '!$B$14</c:f>
              <c:strCache>
                <c:ptCount val="1"/>
                <c:pt idx="0">
                  <c:v>Total Genral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'!$B$12:$B$13</c:f>
              <c:strCache>
                <c:ptCount val="2"/>
                <c:pt idx="0">
                  <c:v>Turistas Nacionales </c:v>
                </c:pt>
                <c:pt idx="1">
                  <c:v>Turistas Extranjeros </c:v>
                </c:pt>
              </c:strCache>
            </c:strRef>
          </c:cat>
          <c:val>
            <c:numRef>
              <c:f>'DATOS '!$C$12:$C$13</c:f>
              <c:numCache>
                <c:formatCode>General</c:formatCode>
                <c:ptCount val="2"/>
                <c:pt idx="0">
                  <c:v>2096</c:v>
                </c:pt>
                <c:pt idx="1">
                  <c:v>1050</c:v>
                </c:pt>
              </c:numCache>
            </c:numRef>
          </c:val>
        </c:ser>
        <c:gapWidth val="219"/>
        <c:overlap val="-27"/>
        <c:axId val="74889088"/>
        <c:axId val="74890624"/>
      </c:barChart>
      <c:catAx>
        <c:axId val="748890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890624"/>
        <c:crosses val="autoZero"/>
        <c:auto val="1"/>
        <c:lblAlgn val="ctr"/>
        <c:lblOffset val="100"/>
      </c:catAx>
      <c:valAx>
        <c:axId val="74890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8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Tour operadores </a:t>
            </a:r>
          </a:p>
        </c:rich>
      </c:tx>
      <c:layout>
        <c:manualLayout>
          <c:xMode val="edge"/>
          <c:yMode val="edge"/>
          <c:x val="0.17805319029910793"/>
          <c:y val="6.504062661412692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'DATOS '!$B$22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howVal val="1"/>
          </c:dLbls>
          <c:cat>
            <c:strRef>
              <c:f>'DATOS '!$B$17:$B$21</c:f>
              <c:strCache>
                <c:ptCount val="5"/>
                <c:pt idx="0">
                  <c:v>Turistas Nacionales </c:v>
                </c:pt>
                <c:pt idx="1">
                  <c:v>Turistas Extranjeros </c:v>
                </c:pt>
                <c:pt idx="2">
                  <c:v>Tapatio tour</c:v>
                </c:pt>
                <c:pt idx="3">
                  <c:v>Tranvia</c:v>
                </c:pt>
                <c:pt idx="4">
                  <c:v>Varios </c:v>
                </c:pt>
              </c:strCache>
            </c:strRef>
          </c:cat>
          <c:val>
            <c:numRef>
              <c:f>'DATOS '!$C$17:$C$21</c:f>
              <c:numCache>
                <c:formatCode>General</c:formatCode>
                <c:ptCount val="5"/>
                <c:pt idx="0">
                  <c:v>7659</c:v>
                </c:pt>
                <c:pt idx="1">
                  <c:v>2564</c:v>
                </c:pt>
                <c:pt idx="2">
                  <c:v>6513</c:v>
                </c:pt>
                <c:pt idx="3">
                  <c:v>4763</c:v>
                </c:pt>
                <c:pt idx="4">
                  <c:v>1238</c:v>
                </c:pt>
              </c:numCache>
            </c:numRef>
          </c:val>
        </c:ser>
        <c:gapWidth val="219"/>
        <c:overlap val="-27"/>
        <c:axId val="74787840"/>
        <c:axId val="74826496"/>
      </c:barChart>
      <c:catAx>
        <c:axId val="747878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826496"/>
        <c:crosses val="autoZero"/>
        <c:auto val="1"/>
        <c:lblAlgn val="ctr"/>
        <c:lblOffset val="100"/>
      </c:catAx>
      <c:valAx>
        <c:axId val="74826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78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de Camiones recibidos</a:t>
            </a:r>
          </a:p>
        </c:rich>
      </c:tx>
      <c:layout>
        <c:manualLayout>
          <c:xMode val="edge"/>
          <c:yMode val="edge"/>
          <c:x val="0.49165966754155732"/>
          <c:y val="2.3148148148148147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'DATOS '!$B$27</c:f>
              <c:strCache>
                <c:ptCount val="1"/>
                <c:pt idx="0">
                  <c:v>Total General 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'!$B$25:$B$26</c:f>
              <c:strCache>
                <c:ptCount val="2"/>
                <c:pt idx="0">
                  <c:v>Nacionales </c:v>
                </c:pt>
                <c:pt idx="1">
                  <c:v>Extranjeros</c:v>
                </c:pt>
              </c:strCache>
            </c:strRef>
          </c:cat>
          <c:val>
            <c:numRef>
              <c:f>'DATOS '!$C$25:$C$26</c:f>
              <c:numCache>
                <c:formatCode>General</c:formatCode>
                <c:ptCount val="2"/>
                <c:pt idx="0">
                  <c:v>179</c:v>
                </c:pt>
                <c:pt idx="1">
                  <c:v>62</c:v>
                </c:pt>
              </c:numCache>
            </c:numRef>
          </c:val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747057</xdr:colOff>
      <xdr:row>8</xdr:row>
      <xdr:rowOff>18676</xdr:rowOff>
    </xdr:from>
    <xdr:to>
      <xdr:col>4</xdr:col>
      <xdr:colOff>578971</xdr:colOff>
      <xdr:row>15</xdr:row>
      <xdr:rowOff>112059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765734</xdr:colOff>
      <xdr:row>20</xdr:row>
      <xdr:rowOff>160804</xdr:rowOff>
    </xdr:from>
    <xdr:to>
      <xdr:col>4</xdr:col>
      <xdr:colOff>541618</xdr:colOff>
      <xdr:row>31</xdr:row>
      <xdr:rowOff>18676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331531</xdr:colOff>
      <xdr:row>6</xdr:row>
      <xdr:rowOff>30726</xdr:rowOff>
    </xdr:from>
    <xdr:to>
      <xdr:col>6</xdr:col>
      <xdr:colOff>92177</xdr:colOff>
      <xdr:row>17</xdr:row>
      <xdr:rowOff>29435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4</xdr:row>
      <xdr:rowOff>180975</xdr:rowOff>
    </xdr:from>
    <xdr:to>
      <xdr:col>5</xdr:col>
      <xdr:colOff>257174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18</xdr:row>
      <xdr:rowOff>152400</xdr:rowOff>
    </xdr:from>
    <xdr:to>
      <xdr:col>5</xdr:col>
      <xdr:colOff>319087</xdr:colOff>
      <xdr:row>27</xdr:row>
      <xdr:rowOff>185738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4</xdr:row>
      <xdr:rowOff>28576</xdr:rowOff>
    </xdr:from>
    <xdr:to>
      <xdr:col>5</xdr:col>
      <xdr:colOff>95250</xdr:colOff>
      <xdr:row>15</xdr:row>
      <xdr:rowOff>23814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657225</xdr:colOff>
      <xdr:row>16</xdr:row>
      <xdr:rowOff>57150</xdr:rowOff>
    </xdr:from>
    <xdr:to>
      <xdr:col>5</xdr:col>
      <xdr:colOff>180975</xdr:colOff>
      <xdr:row>27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25" zoomScale="80" zoomScaleNormal="80" workbookViewId="0">
      <selection activeCell="C46" sqref="C46"/>
    </sheetView>
  </sheetViews>
  <sheetFormatPr baseColWidth="10" defaultRowHeight="15"/>
  <cols>
    <col min="1" max="1" width="4.28515625" customWidth="1"/>
    <col min="2" max="2" width="27.42578125" customWidth="1"/>
    <col min="3" max="3" width="15.85546875" customWidth="1"/>
    <col min="4" max="4" width="13.28515625" bestFit="1" customWidth="1"/>
  </cols>
  <sheetData>
    <row r="1" spans="1:6" ht="23.25">
      <c r="A1" s="12"/>
      <c r="B1" s="21" t="s">
        <v>30</v>
      </c>
      <c r="C1" s="21"/>
      <c r="D1" s="21"/>
      <c r="E1" s="21"/>
      <c r="F1" s="12"/>
    </row>
    <row r="2" spans="1:6">
      <c r="A2" s="13"/>
      <c r="B2" s="14"/>
      <c r="C2" s="15" t="s">
        <v>22</v>
      </c>
      <c r="D2" s="14"/>
      <c r="E2" s="14"/>
      <c r="F2" s="13"/>
    </row>
    <row r="3" spans="1:6">
      <c r="A3" s="16"/>
      <c r="B3" s="6"/>
      <c r="C3" s="17"/>
      <c r="D3" s="6"/>
      <c r="E3" s="6"/>
      <c r="F3" s="16"/>
    </row>
    <row r="4" spans="1:6">
      <c r="A4" s="16"/>
      <c r="B4" s="22" t="s">
        <v>31</v>
      </c>
      <c r="C4" s="23" t="s">
        <v>37</v>
      </c>
      <c r="D4" s="6"/>
      <c r="E4" s="6"/>
    </row>
    <row r="6" spans="1:6">
      <c r="B6" s="4" t="s">
        <v>0</v>
      </c>
    </row>
    <row r="7" spans="1:6">
      <c r="B7" s="1" t="s">
        <v>2</v>
      </c>
      <c r="C7" s="1">
        <v>7844</v>
      </c>
    </row>
    <row r="8" spans="1:6">
      <c r="B8" s="1" t="s">
        <v>3</v>
      </c>
      <c r="C8" s="1">
        <v>2965</v>
      </c>
    </row>
    <row r="9" spans="1:6">
      <c r="B9" s="4" t="s">
        <v>1</v>
      </c>
      <c r="C9" s="2">
        <f>SUM(C7:C8)</f>
        <v>10809</v>
      </c>
    </row>
    <row r="11" spans="1:6">
      <c r="B11" s="4" t="s">
        <v>4</v>
      </c>
    </row>
    <row r="12" spans="1:6">
      <c r="B12" s="1" t="s">
        <v>2</v>
      </c>
      <c r="C12" s="1">
        <v>2096</v>
      </c>
    </row>
    <row r="13" spans="1:6">
      <c r="B13" s="1" t="s">
        <v>6</v>
      </c>
      <c r="C13" s="1">
        <v>1050</v>
      </c>
    </row>
    <row r="14" spans="1:6">
      <c r="B14" s="4" t="s">
        <v>5</v>
      </c>
      <c r="C14" s="3">
        <f>SUM(C12:C13)</f>
        <v>3146</v>
      </c>
    </row>
    <row r="16" spans="1:6">
      <c r="B16" s="4" t="s">
        <v>24</v>
      </c>
    </row>
    <row r="17" spans="2:5">
      <c r="B17" s="1" t="s">
        <v>2</v>
      </c>
      <c r="C17" s="1">
        <v>7659</v>
      </c>
    </row>
    <row r="18" spans="2:5">
      <c r="B18" s="1" t="s">
        <v>6</v>
      </c>
      <c r="C18" s="1">
        <v>2564</v>
      </c>
      <c r="E18" t="s">
        <v>36</v>
      </c>
    </row>
    <row r="19" spans="2:5">
      <c r="B19" s="1" t="s">
        <v>7</v>
      </c>
      <c r="C19" s="1">
        <v>6513</v>
      </c>
    </row>
    <row r="20" spans="2:5">
      <c r="B20" s="1" t="s">
        <v>8</v>
      </c>
      <c r="C20" s="1">
        <v>4763</v>
      </c>
    </row>
    <row r="21" spans="2:5">
      <c r="B21" s="1" t="s">
        <v>9</v>
      </c>
      <c r="C21" s="1">
        <v>1238</v>
      </c>
    </row>
    <row r="22" spans="2:5">
      <c r="B22" s="4" t="s">
        <v>1</v>
      </c>
      <c r="C22" s="3">
        <f>SUM(C17:C21)</f>
        <v>22737</v>
      </c>
    </row>
    <row r="24" spans="2:5">
      <c r="B24" s="4" t="s">
        <v>10</v>
      </c>
    </row>
    <row r="25" spans="2:5">
      <c r="B25" s="1" t="s">
        <v>11</v>
      </c>
      <c r="C25" s="1">
        <v>179</v>
      </c>
    </row>
    <row r="26" spans="2:5">
      <c r="B26" s="1" t="s">
        <v>12</v>
      </c>
      <c r="C26" s="1">
        <v>62</v>
      </c>
    </row>
    <row r="27" spans="2:5">
      <c r="B27" s="4" t="s">
        <v>1</v>
      </c>
      <c r="C27" s="3">
        <f>SUM(C25:C26)</f>
        <v>241</v>
      </c>
    </row>
    <row r="29" spans="2:5">
      <c r="B29" s="4" t="s">
        <v>15</v>
      </c>
      <c r="C29" s="7"/>
    </row>
    <row r="30" spans="2:5">
      <c r="B30" s="1" t="s">
        <v>16</v>
      </c>
      <c r="C30" s="1">
        <v>10</v>
      </c>
    </row>
    <row r="31" spans="2:5">
      <c r="B31" s="1" t="s">
        <v>17</v>
      </c>
      <c r="C31" s="1">
        <v>29</v>
      </c>
    </row>
    <row r="32" spans="2:5">
      <c r="B32" s="1" t="s">
        <v>18</v>
      </c>
      <c r="C32" s="1">
        <v>39</v>
      </c>
    </row>
    <row r="33" spans="2:6">
      <c r="B33" s="1" t="s">
        <v>19</v>
      </c>
      <c r="C33" s="1">
        <v>3</v>
      </c>
    </row>
    <row r="34" spans="2:6">
      <c r="B34" s="1" t="s">
        <v>20</v>
      </c>
      <c r="C34" s="1">
        <v>15</v>
      </c>
      <c r="D34" t="s">
        <v>35</v>
      </c>
    </row>
    <row r="35" spans="2:6">
      <c r="B35" s="4" t="s">
        <v>23</v>
      </c>
      <c r="C35" s="3">
        <f>SUM(C30:C34)</f>
        <v>96</v>
      </c>
    </row>
    <row r="36" spans="2:6">
      <c r="B36" s="6"/>
      <c r="C36" s="7"/>
      <c r="E36" s="6"/>
    </row>
    <row r="37" spans="2:6" ht="15.75">
      <c r="B37" s="20" t="s">
        <v>13</v>
      </c>
      <c r="C37" s="7"/>
    </row>
    <row r="38" spans="2:6">
      <c r="B38" s="1" t="s">
        <v>2</v>
      </c>
      <c r="C38" s="1">
        <v>2287</v>
      </c>
    </row>
    <row r="39" spans="2:6">
      <c r="B39" s="1" t="s">
        <v>6</v>
      </c>
      <c r="C39" s="1">
        <v>195</v>
      </c>
    </row>
    <row r="40" spans="2:6">
      <c r="B40" s="4" t="s">
        <v>14</v>
      </c>
      <c r="C40" s="3">
        <f>SUM(C38:C39)</f>
        <v>2482</v>
      </c>
    </row>
    <row r="42" spans="2:6">
      <c r="B42" s="4" t="s">
        <v>25</v>
      </c>
      <c r="C42" s="5"/>
    </row>
    <row r="43" spans="2:6">
      <c r="B43" s="9" t="s">
        <v>26</v>
      </c>
      <c r="C43" s="24">
        <v>105248</v>
      </c>
    </row>
    <row r="44" spans="2:6">
      <c r="B44" s="9" t="s">
        <v>27</v>
      </c>
      <c r="C44" s="24">
        <v>63390</v>
      </c>
    </row>
    <row r="45" spans="2:6">
      <c r="B45" s="1" t="s">
        <v>11</v>
      </c>
      <c r="C45" s="24">
        <v>82951</v>
      </c>
    </row>
    <row r="46" spans="2:6">
      <c r="B46" s="1" t="s">
        <v>21</v>
      </c>
      <c r="C46" s="24">
        <v>16013</v>
      </c>
      <c r="E46" s="8"/>
      <c r="F46" s="8"/>
    </row>
    <row r="47" spans="2:6">
      <c r="B47" s="4" t="s">
        <v>1</v>
      </c>
      <c r="C47" s="25">
        <v>98964</v>
      </c>
    </row>
    <row r="49" spans="2:3">
      <c r="B49" s="4" t="s">
        <v>28</v>
      </c>
      <c r="C49" s="26">
        <v>0.60260000000000002</v>
      </c>
    </row>
    <row r="50" spans="2:3" ht="15.75" thickBot="1"/>
    <row r="51" spans="2:3" ht="21.75" thickBot="1">
      <c r="B51" s="10" t="s">
        <v>29</v>
      </c>
      <c r="C51" s="11">
        <f>SUM(C9,C14,C22,C40,C45,C46)</f>
        <v>138138</v>
      </c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5"/>
  <sheetViews>
    <sheetView topLeftCell="A16" zoomScale="90" zoomScaleNormal="90" workbookViewId="0">
      <selection activeCell="B3" sqref="B3:E5"/>
    </sheetView>
  </sheetViews>
  <sheetFormatPr baseColWidth="10" defaultRowHeight="15"/>
  <sheetData>
    <row r="3" spans="2:5" ht="27" customHeight="1">
      <c r="B3" s="27" t="s">
        <v>32</v>
      </c>
      <c r="C3" s="27"/>
      <c r="D3" s="27"/>
      <c r="E3" s="27"/>
    </row>
    <row r="5" spans="2:5">
      <c r="B5" s="19" t="s">
        <v>31</v>
      </c>
      <c r="C5" s="18">
        <v>43374</v>
      </c>
    </row>
  </sheetData>
  <mergeCells count="1">
    <mergeCell ref="B3:E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"/>
  <sheetViews>
    <sheetView topLeftCell="A4" zoomScale="90" zoomScaleNormal="90" workbookViewId="0">
      <selection activeCell="G26" sqref="G26"/>
    </sheetView>
  </sheetViews>
  <sheetFormatPr baseColWidth="10" defaultRowHeight="15"/>
  <sheetData>
    <row r="2" spans="2:5" ht="18.75">
      <c r="B2" s="27" t="s">
        <v>33</v>
      </c>
      <c r="C2" s="27"/>
      <c r="D2" s="27"/>
      <c r="E2" s="27"/>
    </row>
    <row r="4" spans="2:5">
      <c r="B4" s="19" t="s">
        <v>31</v>
      </c>
      <c r="C4" s="18">
        <v>43374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"/>
  <sheetViews>
    <sheetView topLeftCell="A13" workbookViewId="0">
      <selection activeCell="B1" sqref="B1:E3"/>
    </sheetView>
  </sheetViews>
  <sheetFormatPr baseColWidth="10" defaultRowHeight="15"/>
  <sheetData>
    <row r="1" spans="2:5" ht="18.75">
      <c r="B1" s="27" t="s">
        <v>33</v>
      </c>
      <c r="C1" s="27"/>
      <c r="D1" s="27"/>
      <c r="E1" s="27"/>
    </row>
    <row r="3" spans="2:5">
      <c r="B3" s="19" t="s">
        <v>31</v>
      </c>
      <c r="C3" s="18">
        <v>43374</v>
      </c>
    </row>
  </sheetData>
  <mergeCells count="1">
    <mergeCell ref="B1:E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"/>
  <sheetViews>
    <sheetView topLeftCell="A10" workbookViewId="0">
      <selection activeCell="F12" sqref="F12"/>
    </sheetView>
  </sheetViews>
  <sheetFormatPr baseColWidth="10" defaultRowHeight="15"/>
  <sheetData>
    <row r="1" spans="2:5" ht="18.75">
      <c r="B1" s="27" t="s">
        <v>34</v>
      </c>
      <c r="C1" s="27"/>
      <c r="D1" s="27"/>
      <c r="E1" s="27"/>
    </row>
    <row r="3" spans="2:5">
      <c r="B3" s="19" t="s">
        <v>31</v>
      </c>
      <c r="C3" s="18">
        <v>43374</v>
      </c>
    </row>
  </sheetData>
  <mergeCells count="1">
    <mergeCell ref="B1:E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</vt:lpstr>
      <vt:lpstr>GRAFICA RECORRIDOS</vt:lpstr>
      <vt:lpstr>GRAFICA OCUPACION HOTELERA</vt:lpstr>
      <vt:lpstr>GRAFICA MODULO Y CAT</vt:lpstr>
      <vt:lpstr>GRAFICA TOUR OPERADORES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Roman</cp:lastModifiedBy>
  <cp:lastPrinted>2018-11-13T19:10:25Z</cp:lastPrinted>
  <dcterms:created xsi:type="dcterms:W3CDTF">2018-11-12T18:54:59Z</dcterms:created>
  <dcterms:modified xsi:type="dcterms:W3CDTF">2019-12-05T17:14:30Z</dcterms:modified>
</cp:coreProperties>
</file>