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onia.delatorre\Documents\Transparencia\Marzo 2018\"/>
    </mc:Choice>
  </mc:AlternateContent>
  <bookViews>
    <workbookView xWindow="0" yWindow="0" windowWidth="19200" windowHeight="10590"/>
  </bookViews>
  <sheets>
    <sheet name="Marzo 2018" sheetId="2" r:id="rId1"/>
    <sheet name="mensual" sheetId="3" r:id="rId2"/>
    <sheet name="ene-mzo" sheetId="4" state="hidden" r:id="rId3"/>
  </sheets>
  <calcPr calcId="162913"/>
</workbook>
</file>

<file path=xl/calcChain.xml><?xml version="1.0" encoding="utf-8"?>
<calcChain xmlns="http://schemas.openxmlformats.org/spreadsheetml/2006/main">
  <c r="E86" i="3" l="1"/>
  <c r="E85" i="3"/>
  <c r="E84" i="3"/>
  <c r="D83" i="3"/>
  <c r="C83" i="3"/>
  <c r="E83" i="3" l="1"/>
  <c r="E79" i="3"/>
  <c r="E80" i="3"/>
  <c r="E78" i="3"/>
  <c r="D77" i="3"/>
  <c r="C77" i="3"/>
  <c r="B77" i="3"/>
  <c r="E77" i="3" l="1"/>
  <c r="E73" i="3"/>
  <c r="E72" i="3"/>
  <c r="E71" i="3"/>
  <c r="D70" i="3"/>
  <c r="C70" i="3"/>
  <c r="B70" i="3"/>
  <c r="E70" i="3" l="1"/>
  <c r="E66" i="3"/>
  <c r="E65" i="3"/>
  <c r="E64" i="3"/>
  <c r="D63" i="3"/>
  <c r="C63" i="3"/>
  <c r="B63" i="3"/>
  <c r="E63" i="3" l="1"/>
  <c r="E59" i="3"/>
  <c r="E58" i="3"/>
  <c r="E57" i="3"/>
  <c r="D56" i="3"/>
  <c r="C56" i="3"/>
  <c r="B56" i="3"/>
  <c r="E56" i="3" l="1"/>
  <c r="E52" i="3"/>
  <c r="E51" i="3"/>
  <c r="E50" i="3"/>
  <c r="D49" i="3"/>
  <c r="C49" i="3"/>
  <c r="B49" i="3"/>
  <c r="E45" i="3"/>
  <c r="E44" i="3"/>
  <c r="E43" i="3"/>
  <c r="D42" i="3"/>
  <c r="C42" i="3"/>
  <c r="B42" i="3"/>
  <c r="E38" i="3"/>
  <c r="E37" i="3"/>
  <c r="E36" i="3"/>
  <c r="D35" i="3"/>
  <c r="C35" i="3"/>
  <c r="B35" i="3"/>
  <c r="E31" i="3"/>
  <c r="E30" i="3"/>
  <c r="E29" i="3"/>
  <c r="D28" i="3"/>
  <c r="C28" i="3"/>
  <c r="B28" i="3"/>
  <c r="E24" i="3"/>
  <c r="E23" i="3"/>
  <c r="E21" i="3"/>
  <c r="D20" i="3"/>
  <c r="C20" i="3"/>
  <c r="B20" i="3"/>
  <c r="E16" i="3"/>
  <c r="E15" i="3"/>
  <c r="E14" i="3"/>
  <c r="E13" i="3"/>
  <c r="D12" i="3"/>
  <c r="C12" i="3"/>
  <c r="B12" i="3"/>
  <c r="E5" i="3"/>
  <c r="D4" i="3"/>
  <c r="C4" i="3"/>
  <c r="B4" i="3"/>
  <c r="E12" i="3" l="1"/>
  <c r="E49" i="3"/>
  <c r="E42" i="3"/>
  <c r="E35" i="3"/>
  <c r="E28" i="3"/>
  <c r="E20" i="3"/>
</calcChain>
</file>

<file path=xl/sharedStrings.xml><?xml version="1.0" encoding="utf-8"?>
<sst xmlns="http://schemas.openxmlformats.org/spreadsheetml/2006/main" count="426" uniqueCount="275">
  <si>
    <t>NO. EXPEDIENTE</t>
  </si>
  <si>
    <t>FECHA DE RECEPCIÓN</t>
  </si>
  <si>
    <t>DEPENDENCIA</t>
  </si>
  <si>
    <t>CONCEPTO</t>
  </si>
  <si>
    <t>OBSERVACIONES</t>
  </si>
  <si>
    <t>FECHA RESOLUCIÓN</t>
  </si>
  <si>
    <t>FECHA DE CONCLUSIÓN</t>
  </si>
  <si>
    <t>DENUNCIANTE</t>
  </si>
  <si>
    <t>DENUNCIADO</t>
  </si>
  <si>
    <t>Dirección de Parques y Jardines</t>
  </si>
  <si>
    <t>A quien resulte responsable</t>
  </si>
  <si>
    <t>Resumen:</t>
  </si>
  <si>
    <t>Concluidos</t>
  </si>
  <si>
    <t>En seguimiento</t>
  </si>
  <si>
    <t>Departamento de Mantenimiento a Edificios Públicos</t>
  </si>
  <si>
    <t>Ing. Juan José Ríos Reyes</t>
  </si>
  <si>
    <t>RELACIÓN DE EXPEDIENTES DE ROBO Y EXTRAVÍOS DEL 2016</t>
  </si>
  <si>
    <t>02/2016</t>
  </si>
  <si>
    <t>Robo de la batería del económico 923</t>
  </si>
  <si>
    <t>Lic. Sergio Navarro Martínez</t>
  </si>
  <si>
    <t>04/2016</t>
  </si>
  <si>
    <t>Hacienda Municipal</t>
  </si>
  <si>
    <t>Robo de Teléfono Panasonic</t>
  </si>
  <si>
    <t>Lic. Enrique Peregrina Hernández</t>
  </si>
  <si>
    <t>Dirección de Eventos y Servicios Especiales</t>
  </si>
  <si>
    <t>06/2016</t>
  </si>
  <si>
    <t>Robo de 11 (once) vallas y 5 (cinco) sillas</t>
  </si>
  <si>
    <t>Avocamiento                                Acta circunstanciada                      Comparecencia                   Factura                                 Se solicitó Denuncia</t>
  </si>
  <si>
    <t>Dirección de Cementerios</t>
  </si>
  <si>
    <t>A quien o quienes resulten responsables</t>
  </si>
  <si>
    <t>07/2016</t>
  </si>
  <si>
    <t>Dirección de Servicios Médicos Municipales de Tlaquepaque</t>
  </si>
  <si>
    <t>Robo de una silla de ruedas</t>
  </si>
  <si>
    <t>Lic. Joaquín Gazque Aguirre</t>
  </si>
  <si>
    <t>08/2016</t>
  </si>
  <si>
    <t>Dirección de Alimbrado Público</t>
  </si>
  <si>
    <t>Robo de tapa del económico 065</t>
  </si>
  <si>
    <t>Juan Francisco Flores Corona / Oficial Electricista</t>
  </si>
  <si>
    <t xml:space="preserve"> </t>
  </si>
  <si>
    <t>Emitida con fecha 25 de julio de 2016, determinandose que no existe negligencia por parte del Servior Público C. Adriana Lucila Gallardo López.</t>
  </si>
  <si>
    <t>Emitida el día 08 de agosto de 2016.</t>
  </si>
  <si>
    <t>09/2016</t>
  </si>
  <si>
    <t>Dirección de Agua Potable</t>
  </si>
  <si>
    <t>Robo de dos dosificadores y una extensión de uso rudo de 30 mts.</t>
  </si>
  <si>
    <t>10/2016</t>
  </si>
  <si>
    <t>Robo de herramienta</t>
  </si>
  <si>
    <t>C. José Luis Limón García</t>
  </si>
  <si>
    <t>Emitida con fecha 30 de agosto de 2016, determinandose que no existe negligencia por parte del Servior Público C. Salvador Barragán Vega.</t>
  </si>
  <si>
    <t>Emitida el día 28 de septiembre de 2016.</t>
  </si>
  <si>
    <t>C. Salvador Barragan Vega / Encargado de Cuadrilla.</t>
  </si>
  <si>
    <t xml:space="preserve"> C. César Arturo Reynoso Mercado</t>
  </si>
  <si>
    <t>11/2016</t>
  </si>
  <si>
    <t>13 sillas acojinadas negras y dos tablones</t>
  </si>
  <si>
    <t>12/2016</t>
  </si>
  <si>
    <t>Academia Municipal</t>
  </si>
  <si>
    <t>Esterilizador marca Esterik</t>
  </si>
  <si>
    <t>Mtra. Olga Delmote Hernández</t>
  </si>
  <si>
    <t>13/2016</t>
  </si>
  <si>
    <t>Dirección General de Medio Ambiente</t>
  </si>
  <si>
    <t>Robo de dos invernaderos hidropónicos</t>
  </si>
  <si>
    <t>Mtra. María Agustina Rodríguez Morán</t>
  </si>
  <si>
    <t>14/2016</t>
  </si>
  <si>
    <t>COMUSIDA (Cómite Municipal para la Prevención del SIDA)</t>
  </si>
  <si>
    <t>Robo de radiograbadora, mesa plegable, Proyector de cuerpos opacos, Máquina expendedora de condones.</t>
  </si>
  <si>
    <t>Dr. Daniel Cadena Orea</t>
  </si>
  <si>
    <t>15/2016</t>
  </si>
  <si>
    <t>Dr. Álvarop Germán Salcedo Núñez</t>
  </si>
  <si>
    <t>Robo de un refrigerador</t>
  </si>
  <si>
    <t>Dr. Álvaro Germán Salcedo Núñez</t>
  </si>
  <si>
    <t>Concluido</t>
  </si>
  <si>
    <t>Emitida con fecha 25 de enero de 2017</t>
  </si>
  <si>
    <t>Emitida con fecha 09 de noviembre de 2016, determinandose que no existe negligencia por parte de los Serviores Públicos C.C. Gabrielña Reynoso Pulido y Miguel Ochoa Pulido/Auxiliar Administrativo y Jefe de Audio respectivamente.</t>
  </si>
  <si>
    <t>RELACIÓN DE EXPEDIENTES DE ROBO Y EXTRAVÍOS DEL 2017</t>
  </si>
  <si>
    <t>Total Recibidos 2017</t>
  </si>
  <si>
    <t>SEGUIMIENTOS DE ROBO Y/O EXTRAVÍO DE BIENES MUEBLES</t>
  </si>
  <si>
    <t>Concluidas</t>
  </si>
  <si>
    <t>Nuevos</t>
  </si>
  <si>
    <t>Dirección de Relaciones Públicas</t>
  </si>
  <si>
    <t>09/2017</t>
  </si>
  <si>
    <t>Coordinación General de Protección Civil y Bomberos</t>
  </si>
  <si>
    <t>Robo equipo de protección escalera y cortapernos y equipo autonomo de aire</t>
  </si>
  <si>
    <t>Víctor Manuel Gallardo Gómez, Comandante.</t>
  </si>
  <si>
    <t>C.C. Víctor Manuel Valenzuela Ledesma, Juan Antonio Carlos Gallegos y Rafael García González</t>
  </si>
  <si>
    <t>En trámite al 28 de febrero 2017</t>
  </si>
  <si>
    <t>Total al 31 de marzo 2017</t>
  </si>
  <si>
    <t>En trámite al 01 de enero 2017</t>
  </si>
  <si>
    <t>10/2017</t>
  </si>
  <si>
    <t>Lic. Laura Fernández Beas</t>
  </si>
  <si>
    <t>Dirección de Procesos e Informática</t>
  </si>
  <si>
    <t>Extravío de bienes varios</t>
  </si>
  <si>
    <t>Mtra. Anabel González Aceves</t>
  </si>
  <si>
    <t>Lic. Carlos Eduardo González Durón</t>
  </si>
  <si>
    <t>En trámite al 31 de marzo 2017</t>
  </si>
  <si>
    <t>Total al 30 de abril 2017</t>
  </si>
  <si>
    <t>Emitida con fecha 14 de marzo de 2017, determinandose que no existe negligencia por parte de los Serviores Públicos C.C. César René Maldonado Mejía y Ricardo González Esqueda.</t>
  </si>
  <si>
    <t>Emitida con fecha 19 de mayo de 2017</t>
  </si>
  <si>
    <t xml:space="preserve">Emitida con fecha 19 deabril de 2017, determinandose que no existe negligencia por parte del ningún Servior Público </t>
  </si>
  <si>
    <t>Emitida con fecha 18 de mayo de 2017</t>
  </si>
  <si>
    <t>Emitida con fecha 21 de abril de 2017, determinandose que no existe negligencia por parte del Servior Público C. Francisco Flores Corona.</t>
  </si>
  <si>
    <t>Emitida con fecha 25 de abril de 2017, determinandose que no existe negligencia por parte de los Serviores Públicos C.C. Miguel Gaytán Rojo y Ramón Velázquez Rúelas</t>
  </si>
  <si>
    <t>Avocamiento                       Acta Circunstanciada     Comparecencias          Inventario                    Denuncia</t>
  </si>
  <si>
    <t>Emitida con fecha 24 de mayo de 2017, determinandose que no existe negligencia por parte de los Serviores Públicos los C.C. Olga Delmote Hernández, Clara Cazares Brambila, J. Refugio Núñez Mejía y Ana Lilia García Encina.</t>
  </si>
  <si>
    <t>Emitida con fecha 28 de junio de 2017.</t>
  </si>
  <si>
    <t>17/2017</t>
  </si>
  <si>
    <t>Direción de Participación Ciudadana</t>
  </si>
  <si>
    <t>Robo de la computadora de la camioneta tipo Ram, Dodge, con número económico 020</t>
  </si>
  <si>
    <t>En trámite al 31 de mayo 2017</t>
  </si>
  <si>
    <t xml:space="preserve">Emitida con fecha 19 de abril de 2017, determinandose que no existe negligencia por parte de ningún Servior Público asignado a la Dirección de Servicios Médicos Municipales. </t>
  </si>
  <si>
    <t>Emitida con fecha 31 de julio de 2017</t>
  </si>
  <si>
    <t>En trámite al 30 de junio 2017</t>
  </si>
  <si>
    <t>Total al 31 de julio 2017</t>
  </si>
  <si>
    <t>Total al 30 de junio 2017</t>
  </si>
  <si>
    <t>Emitida con fecha 21 de agosto de 2017, determinandose que No existe negligencia por parte de los C.C. Eligui Sánchez Pérez, Jorge villaseñor Álvarez y Gabriela Reynoso Mercado.</t>
  </si>
  <si>
    <t>Emitida con fecha 29 de agosto de 2017</t>
  </si>
  <si>
    <t>Emitida con fecha 09 de agosto de 2017, determinandose que No existe negligencia por parte de los C.C. Ivonne Lenis Ruiz Hernández, Marisolo Martínez Quiroz y Daniel Cadena Orea.</t>
  </si>
  <si>
    <t>21/2017</t>
  </si>
  <si>
    <t>Robo 2 barras pata de cabra, 1 llave perica cromada de 12 pulgadas, 2 desarmadores medianos punta plana, 1 boquilla reguladora de chorro (pitón de bronce), con rosca hembra NHST y protección de plástico.</t>
  </si>
  <si>
    <t>Cmte. Víctor Manuel Gallardo Gómez</t>
  </si>
  <si>
    <t>C.C. Juan Manuel Rodríguez Delgadillo y José Ascensión Luna Rojas.</t>
  </si>
  <si>
    <t>En trámite al 31 de julio 2017</t>
  </si>
  <si>
    <t>Total al 31 de agosto 2017</t>
  </si>
  <si>
    <t>Emitida con fecha 05 de septiembre de 2017</t>
  </si>
  <si>
    <t>22/2017</t>
  </si>
  <si>
    <t>Robo de herramienta, de piton, pico, un machete y dos extintores</t>
  </si>
  <si>
    <t>C. Fabian Alejandro Camacho Rodríguez</t>
  </si>
  <si>
    <t>23/2017</t>
  </si>
  <si>
    <t>Robo de Mochila motorizada marca Stihi, modelo SR200, color naranja con aditamento de plástico transparente.</t>
  </si>
  <si>
    <t>L.A. José Alfredo Gaviño Hernández</t>
  </si>
  <si>
    <t>C. José Salazar Ramírez</t>
  </si>
  <si>
    <t>A quien o quienes resulten resposables</t>
  </si>
  <si>
    <t>En trámite al 31 de agosto 2017</t>
  </si>
  <si>
    <t>Total al 30 de septiembre 2017</t>
  </si>
  <si>
    <t>Delegación San Pedrito</t>
  </si>
  <si>
    <t>Robo de bienes varios y Articulos de Limpieza</t>
  </si>
  <si>
    <t>C. José Cruz Valle Sánchez</t>
  </si>
  <si>
    <t>En trámite al 30 de septiembre 2017</t>
  </si>
  <si>
    <t>Total al 31 de octubre 2017</t>
  </si>
  <si>
    <t>Avocamiento                                          Avta circunstanciada                                              Comparecencias                     Facturas Certificadas                             Denuncia</t>
  </si>
  <si>
    <t xml:space="preserve">Avocamiento                Comparecencias                     Inventario comprobante de preexistencia                             Facturas certificadas                Denuncia                              </t>
  </si>
  <si>
    <t xml:space="preserve">Avocamiento             Comparecencias                               Acta Insp Ocular                                  Minuta     </t>
  </si>
  <si>
    <t xml:space="preserve">Avocamiento                              Comparecencias                                   Factura Certificada                                       Se solicitó Denuncia                                                 </t>
  </si>
  <si>
    <t>Avocamiento                                         Comparecencias                           Facturas Certificadas                                     Se solicitó Denuncia</t>
  </si>
  <si>
    <t xml:space="preserve">Avocamiento                                        Acta Circunstanciada                             Facturas     </t>
  </si>
  <si>
    <t>26/2017</t>
  </si>
  <si>
    <t>Robo de herramientas varias</t>
  </si>
  <si>
    <t>Avocamiento                                  Comparecencias                                                    Facturas Certificadas</t>
  </si>
  <si>
    <t>En trámite al 31 de        octubre 2017</t>
  </si>
  <si>
    <t>Total al 30 de noviembre 2017</t>
  </si>
  <si>
    <t>En trámite al 30 de        noviembre 2017</t>
  </si>
  <si>
    <t>Total al 30 de diciembre 2017</t>
  </si>
  <si>
    <t>Total Recibidos 2018</t>
  </si>
  <si>
    <t>Avocamiento                                           Comparecencia                                                      Factura certificada                                     Denuncia</t>
  </si>
  <si>
    <t>Avocamiento                                  Comparecencia                                                    Facturas Certificadas              Denuncia</t>
  </si>
  <si>
    <t>RELACIÓN DE EXPEDIENTES DE ROBO Y EXTRAVÍOS DEL 2018</t>
  </si>
  <si>
    <t>01/2018</t>
  </si>
  <si>
    <t>Robo de silla cromada acojinada de vinil negro plegable, con número patrimonial TLAQ0101038-01-065-001164</t>
  </si>
  <si>
    <t>Susana Ivette Hernández Ibarra</t>
  </si>
  <si>
    <t>Total al 28 de febrero 2018</t>
  </si>
  <si>
    <t>En trámite al 31 de        enero 2018</t>
  </si>
  <si>
    <t>En trámite al 31 de        diciembre 2018</t>
  </si>
  <si>
    <t>Total al 31 de enero 2018</t>
  </si>
  <si>
    <t>Recibidos 2016</t>
  </si>
  <si>
    <t>Emitida con fecha 12 de febrero de 2018</t>
  </si>
  <si>
    <t>Emitida de fecha 28 de dieciembre, 2017</t>
  </si>
  <si>
    <t>Emitida de fecha 15 de enero de 2018, determinandose que No existe negligencia por parte de C. MARÍA AGUSTINA RODRÍGUEZ MORÁN, Directora General de Medio Ambiente</t>
  </si>
  <si>
    <t>Emitida con fecha 13 de marzo de 2018</t>
  </si>
  <si>
    <t>01/2017</t>
  </si>
  <si>
    <t>Área de Transportación de Agua Potable y Alcantarillado</t>
  </si>
  <si>
    <t>Robo de Post-enfriador refacción del Vehículo tipo pipa con número económico 192.</t>
  </si>
  <si>
    <t xml:space="preserve">Emitida con fecha 05 de junio de 2017, determinandose que Sí existe negligencia por parte de los servicores públicos C.C. Servidores Públicos Aguilar García José Guadalupe, Arévalo René Wilfredo, Casillas 
González Salvador, Celis J. Jesús, Cruz Florea Tiburcio, Díaz Bocardo José de la Luz, Gómez Guerrero Enrique, Gómez Ramírez Adrian, Gómez Salazar Salvador, Gómez González Ricardo, Hurtado Núñez Antonio Guadalupe, Iñiguez Rodríguez Roberto, Iñiguez Mora José, Jiménez Vázquez francisco, López Muñoz Ángel Jaime, Mayagoita Ortiz Arturo, Mercado Ayala José Efraín, Mercado Ayala Salvador, Meléndez Romero Ricardo, Miranda García Luis Enrique, Mongue Gutiérrez Alejandro, Ochoa Velazco J. Jesús, Prado Guerrero José, Rendón Chávez Humberto, Ríos Parra Fabián, Villegas Almaraz René y Gabino Hernández Héctor Gumaro
asignados al Área de Transportación de Agua Potable en Pipas.
</t>
  </si>
  <si>
    <t>C. Ricardo Meléndez Romero</t>
  </si>
  <si>
    <t>02/2017</t>
  </si>
  <si>
    <t>Departamento de Reclutamiento y Selección de Personal</t>
  </si>
  <si>
    <t>Robo de una Notebook, marca Lenovo.</t>
  </si>
  <si>
    <t>Emitida con fecha 14 de junio de 2017, determinandose que no existe negligencia por parte de las Servioras Públicas  C.C. Areli Morando Silva y Yunuen Areli Aguilar Medina.</t>
  </si>
  <si>
    <t>Emitida con fecha 23 de junio de 2017.</t>
  </si>
  <si>
    <t>Lic. Areli Morando Silva</t>
  </si>
  <si>
    <t>03/2017</t>
  </si>
  <si>
    <t>Dirección de Relaciones Exteriores</t>
  </si>
  <si>
    <t>Daño patrimonial del vehículo marca Dodge stratus modelo 2002 con placas JFK9029 número económico 311</t>
  </si>
  <si>
    <t>Emitida con fecha 24 de mayo de 2017, determinandose que no existe negligencia por parte del Servior Público el C. José Omar Báñales Ibarra.</t>
  </si>
  <si>
    <t>Emitida con fecha 21 de junio de 2017.</t>
  </si>
  <si>
    <t>Lic. César Rigoberto Moya Rodriguez</t>
  </si>
  <si>
    <t>04/2017</t>
  </si>
  <si>
    <t>Robo de silla secretarial pliana azul con descansabrazos</t>
  </si>
  <si>
    <t>Emitida con fecha 26 de mayo de 2017, determinandose que no existe negligencia por parte del Servior Público la C. Esperanza Yanet Buenrostro Reynoso</t>
  </si>
  <si>
    <t>Lic. Susana Ivette Hernández Ibarra</t>
  </si>
  <si>
    <t>05/2017</t>
  </si>
  <si>
    <t>Coordinación de comunicación y Análisis Estratégicos</t>
  </si>
  <si>
    <t>Robo de una computadora laptop HP Notebook.</t>
  </si>
  <si>
    <t>Emitida con fecha 14 de junio de 2017, determinandose que no existe negligencia por parte de los servicores públicos C.C. Jorge David Alonso Calderón y Araceli Reyes Murillo.</t>
  </si>
  <si>
    <t>Emitida con fecha 28 de julio de 2017</t>
  </si>
  <si>
    <t>Lic. Eduardo S. Orozco Sánchez Aldana</t>
  </si>
  <si>
    <t>06/2017</t>
  </si>
  <si>
    <t>Robo de 21 sillas, en calidad de préstamo a la Dirección de Cultura</t>
  </si>
  <si>
    <t>Emitida con fecha 27 de julio de 2017, determinandose que no existe negligencia por parte de Carlos Alberto Sánchez Quintero y Toberto Torres Navarro</t>
  </si>
  <si>
    <t>Emitida con fecha 08 de agosto de 2017</t>
  </si>
  <si>
    <t>C. César Arturo Reynoso Mercado</t>
  </si>
  <si>
    <t>07/2017</t>
  </si>
  <si>
    <t>Robo de 07 sillas y un tablón, en calidad de préstamo a la Dirección de Participación Ciudadana</t>
  </si>
  <si>
    <t>Emitida con fecha 29 de mayo de 2017, determinandose que sí existe negligencia por parte del servicor público la C. Laura Hernández Beas; más no existe negligencia por parte de los Serviores Públicos los C.C. Miriam América Ramírez Casas y Ubaldo Chávez Madrigal.</t>
  </si>
  <si>
    <t>08/2017</t>
  </si>
  <si>
    <t>Direción de Cementerios</t>
  </si>
  <si>
    <t>Robo de herramienta varia en el cementerio de San Sebastianito y San Martín de las Flores</t>
  </si>
  <si>
    <t>concluido</t>
  </si>
  <si>
    <t>Emitida con fecha 03 de agosto de 2017, determinandose que no existe negligencia por parte de los Servidores Públicos Braulio Puente Sandoval y René Contreras Villa.</t>
  </si>
  <si>
    <t>Emitida con fecha 28 de agosto de 2017</t>
  </si>
  <si>
    <t>11/2017</t>
  </si>
  <si>
    <t>28 de marzo de 2017</t>
  </si>
  <si>
    <t>Instituto Municipal de la Juventud</t>
  </si>
  <si>
    <t>Robo de un Xbox 360, del Centro de Poder Joven</t>
  </si>
  <si>
    <t>Emitida con fecha 26 de julio de 2017, determinandose que SÍ existe negligencia por parte de la C. Nancy Naraly González Ramírez, y No es Responsabilidad por parte de los C.C. César Roberto Hernández Domínguez y Fernando Alberto Contreras González</t>
  </si>
  <si>
    <t>12/2017</t>
  </si>
  <si>
    <t>Extravío de un extractor de humo marca Tempest 5Hp</t>
  </si>
  <si>
    <t>Emitida con fecha 19 de junio de 2017, determinandose que Sí existe negligencia por parte de los servicores públicos C.C. Isaías Mayagoitia Ortiz, Fabián Alejandro Camacho Rodríguez, Eduardo Barocio Ramírez, Luis Alberto Rodríguez Camberos Y Víctor Manuel Gallardo Gómez.</t>
  </si>
  <si>
    <t>C, Eduardo Barocio Ramírez / Oficial de Protección civil y Bomberos</t>
  </si>
  <si>
    <t>13/2017</t>
  </si>
  <si>
    <t>Consejo Municipal Contra las Adicciones en San Pedro Tlaquepaque COMUCAT</t>
  </si>
  <si>
    <t>Robo de PC HP All-in-one 18-1101 la AMD E-1-1200 Disco 500 Gb Ram 2Gb 18.5m CPU integtrado y sus accesorios como teclado y mouse, phablet 7 ojuled tech argo dual slim 3G GPS dual cam 1.3/2.0 azul y 6 USB de 8Gb Kingston,</t>
  </si>
  <si>
    <t>Emitida con fecha 29 de agosto de 2017, determinandose que NO existe negligencia por parte de ningún Servidro Público Adscrito al consejo Municipal Contra las Adicciones en Tlaquepaque</t>
  </si>
  <si>
    <t>Emitida con fecha 07 de septiembre de 2017</t>
  </si>
  <si>
    <t>Lic. Carmen Alicia Lozano Alvizo</t>
  </si>
  <si>
    <t>14/2017</t>
  </si>
  <si>
    <t>Robo de un video proyector/SVGA/BENQDLPMS513</t>
  </si>
  <si>
    <t>Emitida con fecha 30 de octubre de 2017, determinandose que no existe negligencia por parte de los Serviores Públicos Maestra Olga  Delmote Hernández, Vanessa Jazmín Castillo Carmona, Verónica Díaz García, Gloria Livier Alanis Hernández, Refugio Núñez Mejía y J. Jesús Herrera Gómez.</t>
  </si>
  <si>
    <t>Emitida con fecha 28 de noviembre de 2017.</t>
  </si>
  <si>
    <t>15/2017</t>
  </si>
  <si>
    <t>Coordinación General de Construcción de la Comunidad</t>
  </si>
  <si>
    <t>Robo de batería de la camioneta Ram 1500, con número económico 575</t>
  </si>
  <si>
    <t>Emitida con fecha 31 de agosto de 2017, determinandose que NO existe negligencia por parte de los Servidores Públicos C.C. Roberto García Gutiérrez y Gustavo Calderon Lee.</t>
  </si>
  <si>
    <t>Emitida con fecha 20 de septiembre de 2017</t>
  </si>
  <si>
    <t>Dra, Margarita Ríos Cervantes</t>
  </si>
  <si>
    <t>16/2017</t>
  </si>
  <si>
    <t>Área de Oficialia de Partes</t>
  </si>
  <si>
    <t>Robo de batería del vehículo tipo pointer, con número económico 422</t>
  </si>
  <si>
    <t>Emitida con fecha 04 de agosto de 2017, determinandose que NO existe negligencia por parte de la C. Martha Leticia Mendoza Nápoles</t>
  </si>
  <si>
    <t>Emitida con fecha 31 de agosto de 2017</t>
  </si>
  <si>
    <t>Martha Leticia Mendoza Nápoles</t>
  </si>
  <si>
    <t>18/2017</t>
  </si>
  <si>
    <t>Coordinación General de Administración e Innovación Gubernamental</t>
  </si>
  <si>
    <t>Robo de la tapa de la camioneta, tornado con número económico 59</t>
  </si>
  <si>
    <t>Emitida con fecha 05 de septiembre de 2017, determinandose que NO existe negligencia por parte de los Servidores Públicos C.C. Ulises Abraham Osorio Panduro y René Osvaldo Navarro Valenzuela.</t>
  </si>
  <si>
    <t>Lic. David Rubén Ocampo Uribe</t>
  </si>
  <si>
    <t>19/2017</t>
  </si>
  <si>
    <t>Dirección de Aseo Público</t>
  </si>
  <si>
    <t>Robo de un carrito de barrido manual</t>
  </si>
  <si>
    <t>Emitida con fecha 15 de septiembre de 2017, determinandose que NO existe negligencia por parte de ningún Servidor Público adscrito a la Dirección de Aseo Público.</t>
  </si>
  <si>
    <t>Emitida con fecha 26 de septiembre de 2017</t>
  </si>
  <si>
    <t>Lic. Jesús Gabriel Padilla Reta</t>
  </si>
  <si>
    <t>20/2017</t>
  </si>
  <si>
    <t>Unidad Médica San Sebastianito</t>
  </si>
  <si>
    <t xml:space="preserve">Robo de una caja de metal y en su interior la cantidad aproximadamente en efectivo de $1,860, un monitor dañado, 2 cucharillas de cerumen, 2 esfingomanometros marca Welch Allyn, 1 espátula para cemento, 1 estetoscopio Welch Allyn, 1 martillo de reflejos,  1 pinza de disección grande sin dientes, 1 Hielera gris Rubbermaind, 4 pinzas Allys, 3 pinzas Caíman, 6 pinzas Kelly Curvas, 1 pinza Kelly Rectas, 2 Pinzas Mosquito rectas, 2 porta agujas 20cm, 3 tijeras mayo, 1 tijera quita puntos y 1 torundero. </t>
  </si>
  <si>
    <t>Emitida con fecha 13 de noviembre de 2017, determinandose que no existe negligencia por parte de los Serviores Públicos C.C. Manuel Gómez Franco y Dra. Airi Sánchez Morales</t>
  </si>
  <si>
    <t>Airi Sánchez Morales</t>
  </si>
  <si>
    <t>24/2017</t>
  </si>
  <si>
    <t>Departamento de Máquinaria Pesada.</t>
  </si>
  <si>
    <t>Robo de dos baterías de la motoconformadora con núemro económico 587.</t>
  </si>
  <si>
    <t xml:space="preserve">Emitida con fecha 01 de diciembre de 2017, determinandose SÍ existe negligencia por parte de los C.C. Luis Buenrostro Fernández, Raymundo López Azpeitia, Antonio Román Gámez, Héctor Santos Ruiz, José De Jesús Mejía Corona Ismael Alonso Chávez Casillas, Jesús Maria Escobedo Gamboa, Felipe De Jesús Flores Díaz, Raúl Lupercio Carmona, José Magdaleno Mora Ramírez, Renberto Alonso Ramírez Gómez, José Moisés Chavira Nava, Leobardo Contreras Álvarez, Guillermo Hurtado Fernández, Luis Javier Meléndez Delgado, Héctor Patiño Aguilar, Adán Gutiérrez Solís, Francisco Javier Mejía Cruz, José Luis Cervantes Pérez y Juan Antonio García Segura.
</t>
  </si>
  <si>
    <t>C. Jesús Adrián Flores Rentería</t>
  </si>
  <si>
    <t>25/2017</t>
  </si>
  <si>
    <t>No se determina responsabilidad debido a que Fue localizado el bien mueble</t>
  </si>
  <si>
    <t>Emitido de fecha 07 de marzo, 2018</t>
  </si>
  <si>
    <t>02/2018</t>
  </si>
  <si>
    <t>09 de marzo de 2018</t>
  </si>
  <si>
    <t>Sub-Dirección de Prevención Social y del Delito</t>
  </si>
  <si>
    <t>Extravío de dos pintarrones con medidas de 1.20 x 2.40 metros, con número patrimonial TLAQ0105012-02-020-001045 y TLAQ010512-02-020-001046</t>
  </si>
  <si>
    <t>Avocamiento                                             Acta Circunstanciada                                                                   Comparecencias</t>
  </si>
  <si>
    <t xml:space="preserve">Lic. Mónica Leticia Castañeda de Anda </t>
  </si>
  <si>
    <t>03/2018</t>
  </si>
  <si>
    <t>20 de marzo de 2018</t>
  </si>
  <si>
    <t>Dirección de Inspección a Mercados, Tianguis y Espacios Abiertos</t>
  </si>
  <si>
    <t>Robo del equipo de trabajo que consta de una Tablet y una impresora</t>
  </si>
  <si>
    <t xml:space="preserve">L.A.E. Juan Martín Núñez Morán </t>
  </si>
  <si>
    <t>En trámite al 28 de        febrero 2018</t>
  </si>
  <si>
    <t>Total al 31 de marzo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</si>
</sst>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C0A]d\ &quot;de&quot;\ mmmm\ &quot;de&quot;\ yyyy;@"/>
    <numFmt numFmtId="165" formatCode="[$-80A]d&quot; de &quot;mmmm&quot; de &quot;yyyy;@"/>
  </numFmts>
  <fonts count="20">
    <font>
      <sz val="11"/>
      <color theme="1"/>
      <name val="Calibri"/>
      <family val="2"/>
      <scheme val="minor"/>
    </font>
    <font>
      <b/>
      <sz val="11"/>
      <color theme="1"/>
      <name val="Euphemia"/>
      <family val="2"/>
    </font>
    <font>
      <b/>
      <sz val="9"/>
      <color theme="1"/>
      <name val="Euphemia"/>
      <family val="2"/>
    </font>
    <font>
      <b/>
      <sz val="10"/>
      <color theme="1"/>
      <name val="Euphemia"/>
      <family val="2"/>
    </font>
    <font>
      <sz val="10"/>
      <color theme="1"/>
      <name val="Euphemia"/>
      <family val="2"/>
    </font>
    <font>
      <b/>
      <sz val="11"/>
      <name val="Microsoft JhengHei"/>
      <family val="2"/>
    </font>
    <font>
      <b/>
      <sz val="16"/>
      <color theme="1"/>
      <name val="Microsoft YaHei Light"/>
      <family val="2"/>
    </font>
    <font>
      <sz val="11"/>
      <color theme="1"/>
      <name val="Microsoft YaHei Light"/>
      <family val="2"/>
    </font>
    <font>
      <b/>
      <sz val="9"/>
      <color theme="1"/>
      <name val="Microsoft YaHei Light"/>
      <family val="2"/>
    </font>
    <font>
      <b/>
      <sz val="10"/>
      <color theme="1"/>
      <name val="Microsoft YaHei Light"/>
      <family val="2"/>
    </font>
    <font>
      <b/>
      <sz val="11"/>
      <color theme="1"/>
      <name val="Microsoft YaHei Light"/>
      <family val="2"/>
    </font>
    <font>
      <sz val="10"/>
      <name val="Microsoft JhengHei Light"/>
      <family val="2"/>
    </font>
    <font>
      <b/>
      <sz val="10"/>
      <name val="Microsoft JhengHei Light"/>
      <family val="2"/>
    </font>
    <font>
      <sz val="11"/>
      <name val="Microsoft JhengHei Light"/>
      <family val="2"/>
    </font>
    <font>
      <b/>
      <sz val="16"/>
      <name val="Microsoft JhengHei"/>
      <family val="2"/>
    </font>
    <font>
      <sz val="10"/>
      <name val="Microsoft JhengHei"/>
      <family val="2"/>
    </font>
    <font>
      <b/>
      <sz val="10"/>
      <name val="Microsoft JhengHei"/>
      <family val="2"/>
    </font>
    <font>
      <sz val="12"/>
      <name val="Microsoft JhengHei"/>
      <family val="2"/>
    </font>
    <font>
      <b/>
      <sz val="12"/>
      <name val="Microsoft JhengHei"/>
      <family val="2"/>
    </font>
    <font>
      <sz val="11"/>
      <name val="Microsoft JhengHei"/>
      <family val="2"/>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83">
    <xf numFmtId="0" fontId="0" fillId="0" borderId="0" xfId="0"/>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xf>
    <xf numFmtId="0" fontId="3" fillId="0" borderId="17" xfId="0" applyFont="1" applyBorder="1" applyAlignment="1">
      <alignment horizontal="center"/>
    </xf>
    <xf numFmtId="0" fontId="4" fillId="0" borderId="0" xfId="0" applyFont="1" applyAlignment="1">
      <alignment horizontal="center"/>
    </xf>
    <xf numFmtId="0" fontId="4" fillId="0" borderId="0" xfId="0" applyNumberFormat="1" applyFont="1" applyAlignment="1">
      <alignment horizontal="center"/>
    </xf>
    <xf numFmtId="0" fontId="3" fillId="0" borderId="16" xfId="0" applyFont="1" applyBorder="1" applyAlignment="1">
      <alignment horizontal="center"/>
    </xf>
    <xf numFmtId="0" fontId="4" fillId="0" borderId="16" xfId="0" applyFont="1" applyBorder="1" applyAlignment="1">
      <alignment horizontal="center"/>
    </xf>
    <xf numFmtId="0" fontId="4" fillId="0" borderId="16" xfId="0" applyNumberFormat="1" applyFont="1" applyBorder="1" applyAlignment="1">
      <alignment horizontal="center"/>
    </xf>
    <xf numFmtId="164" fontId="5" fillId="0" borderId="2" xfId="0" applyNumberFormat="1" applyFont="1" applyFill="1" applyBorder="1" applyAlignment="1">
      <alignment horizontal="left"/>
    </xf>
    <xf numFmtId="164" fontId="5" fillId="0" borderId="3" xfId="0" applyNumberFormat="1" applyFont="1" applyFill="1" applyBorder="1" applyAlignment="1">
      <alignment horizontal="center"/>
    </xf>
    <xf numFmtId="164" fontId="5" fillId="0" borderId="4" xfId="0" applyNumberFormat="1" applyFont="1" applyFill="1" applyBorder="1" applyAlignment="1">
      <alignment horizontal="center"/>
    </xf>
    <xf numFmtId="164" fontId="5" fillId="0" borderId="5" xfId="0" applyNumberFormat="1" applyFont="1" applyFill="1" applyBorder="1" applyAlignment="1">
      <alignment horizontal="left"/>
    </xf>
    <xf numFmtId="164" fontId="5" fillId="0" borderId="6" xfId="0" applyNumberFormat="1" applyFont="1" applyFill="1" applyBorder="1" applyAlignment="1">
      <alignment horizontal="left"/>
    </xf>
    <xf numFmtId="164" fontId="5" fillId="0" borderId="8" xfId="0" applyNumberFormat="1" applyFont="1" applyFill="1" applyBorder="1" applyAlignment="1">
      <alignment horizontal="left"/>
    </xf>
    <xf numFmtId="164" fontId="5" fillId="0" borderId="9" xfId="0" applyNumberFormat="1" applyFont="1" applyFill="1" applyBorder="1" applyAlignment="1">
      <alignment horizontal="left"/>
    </xf>
    <xf numFmtId="0" fontId="5" fillId="0" borderId="11" xfId="0" applyFont="1" applyFill="1" applyBorder="1" applyAlignment="1">
      <alignment horizontal="center"/>
    </xf>
    <xf numFmtId="0" fontId="5" fillId="0" borderId="7" xfId="0" applyFont="1" applyFill="1" applyBorder="1" applyAlignment="1">
      <alignment horizontal="center"/>
    </xf>
    <xf numFmtId="0" fontId="5" fillId="0" borderId="10" xfId="0" applyFont="1" applyFill="1" applyBorder="1" applyAlignment="1">
      <alignment horizontal="center"/>
    </xf>
    <xf numFmtId="0" fontId="7" fillId="0" borderId="0" xfId="0" applyFont="1"/>
    <xf numFmtId="0" fontId="7" fillId="0" borderId="0" xfId="0" applyFont="1" applyAlignment="1">
      <alignment horizontal="center"/>
    </xf>
    <xf numFmtId="0" fontId="8"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xf>
    <xf numFmtId="0" fontId="10" fillId="0" borderId="0" xfId="0" applyFont="1" applyAlignment="1">
      <alignment horizontal="center" vertical="center"/>
    </xf>
    <xf numFmtId="0" fontId="10" fillId="0" borderId="15" xfId="0" applyFont="1" applyBorder="1" applyAlignment="1">
      <alignment horizontal="center"/>
    </xf>
    <xf numFmtId="0" fontId="7" fillId="0" borderId="15" xfId="0" applyFont="1" applyBorder="1" applyAlignment="1">
      <alignment horizontal="center"/>
    </xf>
    <xf numFmtId="0" fontId="7" fillId="0" borderId="15" xfId="0" applyFont="1" applyBorder="1" applyAlignment="1">
      <alignment horizontal="center" vertical="center"/>
    </xf>
    <xf numFmtId="0" fontId="7" fillId="0" borderId="0" xfId="0" applyFont="1" applyAlignment="1">
      <alignment horizontal="center" vertical="center"/>
    </xf>
    <xf numFmtId="0" fontId="10" fillId="0" borderId="16" xfId="0" applyFont="1" applyBorder="1" applyAlignment="1">
      <alignment horizontal="center"/>
    </xf>
    <xf numFmtId="0" fontId="7" fillId="0" borderId="16" xfId="0" applyFont="1" applyBorder="1" applyAlignment="1">
      <alignment horizontal="center"/>
    </xf>
    <xf numFmtId="0" fontId="7" fillId="0" borderId="16" xfId="0" applyFont="1" applyBorder="1" applyAlignment="1">
      <alignment horizontal="center" vertical="center"/>
    </xf>
    <xf numFmtId="0" fontId="10" fillId="0" borderId="0"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vertical="center"/>
    </xf>
    <xf numFmtId="0" fontId="11" fillId="0" borderId="0" xfId="0" applyFont="1" applyFill="1" applyBorder="1"/>
    <xf numFmtId="0" fontId="12" fillId="0" borderId="0" xfId="0" applyFont="1" applyFill="1" applyBorder="1" applyAlignment="1">
      <alignment horizontal="center"/>
    </xf>
    <xf numFmtId="0" fontId="13" fillId="0" borderId="0" xfId="0" applyFont="1" applyFill="1" applyBorder="1"/>
    <xf numFmtId="0" fontId="11" fillId="0" borderId="0" xfId="0" applyFont="1" applyFill="1" applyBorder="1" applyAlignment="1">
      <alignment vertical="center"/>
    </xf>
    <xf numFmtId="49" fontId="11" fillId="0" borderId="0" xfId="0" applyNumberFormat="1" applyFont="1" applyFill="1" applyBorder="1"/>
    <xf numFmtId="0" fontId="7" fillId="0" borderId="17" xfId="0" applyFont="1" applyBorder="1" applyAlignment="1">
      <alignment horizontal="center"/>
    </xf>
    <xf numFmtId="0" fontId="8" fillId="0" borderId="17" xfId="0" applyFont="1" applyBorder="1" applyAlignment="1">
      <alignment horizontal="center" vertical="center" wrapText="1"/>
    </xf>
    <xf numFmtId="0" fontId="9" fillId="0" borderId="17" xfId="0" applyFont="1" applyBorder="1" applyAlignment="1">
      <alignment horizontal="center" vertical="center"/>
    </xf>
    <xf numFmtId="0" fontId="14" fillId="0" borderId="0" xfId="0" applyFont="1" applyFill="1" applyBorder="1" applyAlignment="1">
      <alignment horizontal="left" vertical="center"/>
    </xf>
    <xf numFmtId="165"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65" fontId="16" fillId="0" borderId="1" xfId="0" applyNumberFormat="1" applyFont="1" applyFill="1" applyBorder="1" applyAlignment="1">
      <alignment horizontal="center" vertical="center"/>
    </xf>
    <xf numFmtId="165" fontId="15" fillId="0" borderId="1" xfId="0" applyNumberFormat="1" applyFont="1" applyFill="1" applyBorder="1" applyAlignment="1">
      <alignment horizontal="center" vertical="center"/>
    </xf>
    <xf numFmtId="0" fontId="15" fillId="0" borderId="1" xfId="0"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165" fontId="16" fillId="0" borderId="0" xfId="0" applyNumberFormat="1" applyFont="1" applyFill="1" applyBorder="1" applyAlignment="1">
      <alignment horizontal="center" vertical="center"/>
    </xf>
    <xf numFmtId="164" fontId="5" fillId="0" borderId="18" xfId="0" applyNumberFormat="1" applyFont="1" applyFill="1" applyBorder="1" applyAlignment="1">
      <alignment horizontal="left"/>
    </xf>
    <xf numFmtId="164" fontId="5" fillId="0" borderId="19" xfId="0" applyNumberFormat="1" applyFont="1" applyFill="1" applyBorder="1" applyAlignment="1">
      <alignment horizontal="left"/>
    </xf>
    <xf numFmtId="164" fontId="5" fillId="0" borderId="20" xfId="0" applyNumberFormat="1" applyFont="1" applyFill="1" applyBorder="1" applyAlignment="1">
      <alignment horizontal="left"/>
    </xf>
    <xf numFmtId="164" fontId="5" fillId="0" borderId="21" xfId="0" applyNumberFormat="1" applyFont="1" applyFill="1" applyBorder="1" applyAlignment="1">
      <alignment horizontal="left"/>
    </xf>
    <xf numFmtId="0" fontId="16" fillId="0" borderId="11" xfId="0" applyFont="1" applyFill="1" applyBorder="1" applyAlignment="1">
      <alignment horizontal="center"/>
    </xf>
    <xf numFmtId="164" fontId="5" fillId="0" borderId="22" xfId="0" applyNumberFormat="1" applyFont="1" applyFill="1" applyBorder="1" applyAlignment="1">
      <alignment horizontal="left"/>
    </xf>
    <xf numFmtId="0" fontId="16" fillId="0" borderId="7" xfId="0" applyFont="1" applyFill="1" applyBorder="1" applyAlignment="1">
      <alignment horizontal="center"/>
    </xf>
    <xf numFmtId="164" fontId="5" fillId="0" borderId="0" xfId="0" applyNumberFormat="1" applyFont="1" applyFill="1" applyBorder="1" applyAlignment="1">
      <alignment horizontal="center" vertical="center" wrapText="1"/>
    </xf>
    <xf numFmtId="164" fontId="5" fillId="0" borderId="12" xfId="0" applyNumberFormat="1" applyFont="1" applyFill="1" applyBorder="1" applyAlignment="1">
      <alignment horizontal="left"/>
    </xf>
    <xf numFmtId="164" fontId="5" fillId="0" borderId="23" xfId="0" applyNumberFormat="1" applyFont="1" applyFill="1" applyBorder="1" applyAlignment="1">
      <alignment horizontal="left"/>
    </xf>
    <xf numFmtId="0" fontId="16" fillId="0" borderId="10" xfId="0" applyFont="1" applyFill="1" applyBorder="1" applyAlignment="1">
      <alignment horizontal="center"/>
    </xf>
    <xf numFmtId="0" fontId="5" fillId="0" borderId="0" xfId="0" applyFont="1" applyFill="1" applyBorder="1" applyAlignment="1">
      <alignment horizontal="center" vertical="center" wrapText="1"/>
    </xf>
    <xf numFmtId="0" fontId="15" fillId="0" borderId="0" xfId="0" applyFont="1" applyFill="1" applyBorder="1"/>
    <xf numFmtId="0" fontId="14" fillId="0" borderId="0" xfId="0" applyFont="1" applyFill="1" applyBorder="1" applyAlignment="1">
      <alignment vertical="center"/>
    </xf>
    <xf numFmtId="0" fontId="17" fillId="0" borderId="0" xfId="0" applyFont="1" applyFill="1" applyAlignment="1">
      <alignment vertical="center"/>
    </xf>
    <xf numFmtId="164"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165" fontId="15" fillId="0" borderId="14"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0" fontId="15" fillId="0" borderId="0" xfId="0" applyFont="1"/>
    <xf numFmtId="165" fontId="15" fillId="0" borderId="0" xfId="0" applyNumberFormat="1" applyFont="1" applyFill="1" applyBorder="1" applyAlignment="1">
      <alignment horizontal="center" vertical="center" wrapText="1"/>
    </xf>
    <xf numFmtId="0" fontId="19" fillId="0" borderId="11" xfId="0" applyFont="1" applyFill="1" applyBorder="1" applyAlignment="1">
      <alignment horizontal="center"/>
    </xf>
    <xf numFmtId="0" fontId="19" fillId="0" borderId="7" xfId="0" applyFont="1" applyFill="1" applyBorder="1" applyAlignment="1">
      <alignment horizontal="center"/>
    </xf>
    <xf numFmtId="164" fontId="5" fillId="0" borderId="13" xfId="0" applyNumberFormat="1" applyFont="1" applyFill="1" applyBorder="1" applyAlignment="1">
      <alignment horizontal="left"/>
    </xf>
    <xf numFmtId="0" fontId="19" fillId="0" borderId="10" xfId="0" applyFont="1" applyFill="1" applyBorder="1" applyAlignment="1">
      <alignment horizontal="center"/>
    </xf>
    <xf numFmtId="49" fontId="15" fillId="0" borderId="1" xfId="0" applyNumberFormat="1" applyFont="1" applyFill="1" applyBorder="1"/>
    <xf numFmtId="0" fontId="6" fillId="0" borderId="0" xfId="0" applyFont="1" applyAlignment="1">
      <alignment horizontal="center"/>
    </xf>
    <xf numFmtId="0" fontId="1"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tabSelected="1" zoomScaleNormal="100" workbookViewId="0">
      <selection activeCell="C67" sqref="C67"/>
    </sheetView>
  </sheetViews>
  <sheetFormatPr baseColWidth="10" defaultRowHeight="13.5"/>
  <cols>
    <col min="1" max="1" width="18.140625" style="36" customWidth="1"/>
    <col min="2" max="2" width="28.42578125" style="36" bestFit="1" customWidth="1"/>
    <col min="3" max="3" width="37.140625" style="36" bestFit="1" customWidth="1"/>
    <col min="4" max="4" width="27.5703125" style="36" customWidth="1"/>
    <col min="5" max="5" width="25.85546875" style="39" customWidth="1"/>
    <col min="6" max="6" width="30.42578125" style="36" customWidth="1"/>
    <col min="7" max="7" width="20" style="36" customWidth="1"/>
    <col min="8" max="8" width="21" style="36" customWidth="1"/>
    <col min="9" max="9" width="20.85546875" style="36" customWidth="1"/>
    <col min="10" max="256" width="11.42578125" style="36"/>
    <col min="257" max="257" width="18.140625" style="36" customWidth="1"/>
    <col min="258" max="258" width="28.42578125" style="36" bestFit="1" customWidth="1"/>
    <col min="259" max="259" width="37.140625" style="36" bestFit="1" customWidth="1"/>
    <col min="260" max="260" width="27.5703125" style="36" customWidth="1"/>
    <col min="261" max="261" width="25.85546875" style="36" customWidth="1"/>
    <col min="262" max="262" width="30.42578125" style="36" customWidth="1"/>
    <col min="263" max="263" width="20" style="36" customWidth="1"/>
    <col min="264" max="264" width="21" style="36" customWidth="1"/>
    <col min="265" max="265" width="20.85546875" style="36" customWidth="1"/>
    <col min="266" max="512" width="11.42578125" style="36"/>
    <col min="513" max="513" width="18.140625" style="36" customWidth="1"/>
    <col min="514" max="514" width="28.42578125" style="36" bestFit="1" customWidth="1"/>
    <col min="515" max="515" width="37.140625" style="36" bestFit="1" customWidth="1"/>
    <col min="516" max="516" width="27.5703125" style="36" customWidth="1"/>
    <col min="517" max="517" width="25.85546875" style="36" customWidth="1"/>
    <col min="518" max="518" width="30.42578125" style="36" customWidth="1"/>
    <col min="519" max="519" width="20" style="36" customWidth="1"/>
    <col min="520" max="520" width="21" style="36" customWidth="1"/>
    <col min="521" max="521" width="20.85546875" style="36" customWidth="1"/>
    <col min="522" max="768" width="11.42578125" style="36"/>
    <col min="769" max="769" width="18.140625" style="36" customWidth="1"/>
    <col min="770" max="770" width="28.42578125" style="36" bestFit="1" customWidth="1"/>
    <col min="771" max="771" width="37.140625" style="36" bestFit="1" customWidth="1"/>
    <col min="772" max="772" width="27.5703125" style="36" customWidth="1"/>
    <col min="773" max="773" width="25.85546875" style="36" customWidth="1"/>
    <col min="774" max="774" width="30.42578125" style="36" customWidth="1"/>
    <col min="775" max="775" width="20" style="36" customWidth="1"/>
    <col min="776" max="776" width="21" style="36" customWidth="1"/>
    <col min="777" max="777" width="20.85546875" style="36" customWidth="1"/>
    <col min="778" max="1024" width="11.42578125" style="36"/>
    <col min="1025" max="1025" width="18.140625" style="36" customWidth="1"/>
    <col min="1026" max="1026" width="28.42578125" style="36" bestFit="1" customWidth="1"/>
    <col min="1027" max="1027" width="37.140625" style="36" bestFit="1" customWidth="1"/>
    <col min="1028" max="1028" width="27.5703125" style="36" customWidth="1"/>
    <col min="1029" max="1029" width="25.85546875" style="36" customWidth="1"/>
    <col min="1030" max="1030" width="30.42578125" style="36" customWidth="1"/>
    <col min="1031" max="1031" width="20" style="36" customWidth="1"/>
    <col min="1032" max="1032" width="21" style="36" customWidth="1"/>
    <col min="1033" max="1033" width="20.85546875" style="36" customWidth="1"/>
    <col min="1034" max="1280" width="11.42578125" style="36"/>
    <col min="1281" max="1281" width="18.140625" style="36" customWidth="1"/>
    <col min="1282" max="1282" width="28.42578125" style="36" bestFit="1" customWidth="1"/>
    <col min="1283" max="1283" width="37.140625" style="36" bestFit="1" customWidth="1"/>
    <col min="1284" max="1284" width="27.5703125" style="36" customWidth="1"/>
    <col min="1285" max="1285" width="25.85546875" style="36" customWidth="1"/>
    <col min="1286" max="1286" width="30.42578125" style="36" customWidth="1"/>
    <col min="1287" max="1287" width="20" style="36" customWidth="1"/>
    <col min="1288" max="1288" width="21" style="36" customWidth="1"/>
    <col min="1289" max="1289" width="20.85546875" style="36" customWidth="1"/>
    <col min="1290" max="1536" width="11.42578125" style="36"/>
    <col min="1537" max="1537" width="18.140625" style="36" customWidth="1"/>
    <col min="1538" max="1538" width="28.42578125" style="36" bestFit="1" customWidth="1"/>
    <col min="1539" max="1539" width="37.140625" style="36" bestFit="1" customWidth="1"/>
    <col min="1540" max="1540" width="27.5703125" style="36" customWidth="1"/>
    <col min="1541" max="1541" width="25.85546875" style="36" customWidth="1"/>
    <col min="1542" max="1542" width="30.42578125" style="36" customWidth="1"/>
    <col min="1543" max="1543" width="20" style="36" customWidth="1"/>
    <col min="1544" max="1544" width="21" style="36" customWidth="1"/>
    <col min="1545" max="1545" width="20.85546875" style="36" customWidth="1"/>
    <col min="1546" max="1792" width="11.42578125" style="36"/>
    <col min="1793" max="1793" width="18.140625" style="36" customWidth="1"/>
    <col min="1794" max="1794" width="28.42578125" style="36" bestFit="1" customWidth="1"/>
    <col min="1795" max="1795" width="37.140625" style="36" bestFit="1" customWidth="1"/>
    <col min="1796" max="1796" width="27.5703125" style="36" customWidth="1"/>
    <col min="1797" max="1797" width="25.85546875" style="36" customWidth="1"/>
    <col min="1798" max="1798" width="30.42578125" style="36" customWidth="1"/>
    <col min="1799" max="1799" width="20" style="36" customWidth="1"/>
    <col min="1800" max="1800" width="21" style="36" customWidth="1"/>
    <col min="1801" max="1801" width="20.85546875" style="36" customWidth="1"/>
    <col min="1802" max="2048" width="11.42578125" style="36"/>
    <col min="2049" max="2049" width="18.140625" style="36" customWidth="1"/>
    <col min="2050" max="2050" width="28.42578125" style="36" bestFit="1" customWidth="1"/>
    <col min="2051" max="2051" width="37.140625" style="36" bestFit="1" customWidth="1"/>
    <col min="2052" max="2052" width="27.5703125" style="36" customWidth="1"/>
    <col min="2053" max="2053" width="25.85546875" style="36" customWidth="1"/>
    <col min="2054" max="2054" width="30.42578125" style="36" customWidth="1"/>
    <col min="2055" max="2055" width="20" style="36" customWidth="1"/>
    <col min="2056" max="2056" width="21" style="36" customWidth="1"/>
    <col min="2057" max="2057" width="20.85546875" style="36" customWidth="1"/>
    <col min="2058" max="2304" width="11.42578125" style="36"/>
    <col min="2305" max="2305" width="18.140625" style="36" customWidth="1"/>
    <col min="2306" max="2306" width="28.42578125" style="36" bestFit="1" customWidth="1"/>
    <col min="2307" max="2307" width="37.140625" style="36" bestFit="1" customWidth="1"/>
    <col min="2308" max="2308" width="27.5703125" style="36" customWidth="1"/>
    <col min="2309" max="2309" width="25.85546875" style="36" customWidth="1"/>
    <col min="2310" max="2310" width="30.42578125" style="36" customWidth="1"/>
    <col min="2311" max="2311" width="20" style="36" customWidth="1"/>
    <col min="2312" max="2312" width="21" style="36" customWidth="1"/>
    <col min="2313" max="2313" width="20.85546875" style="36" customWidth="1"/>
    <col min="2314" max="2560" width="11.42578125" style="36"/>
    <col min="2561" max="2561" width="18.140625" style="36" customWidth="1"/>
    <col min="2562" max="2562" width="28.42578125" style="36" bestFit="1" customWidth="1"/>
    <col min="2563" max="2563" width="37.140625" style="36" bestFit="1" customWidth="1"/>
    <col min="2564" max="2564" width="27.5703125" style="36" customWidth="1"/>
    <col min="2565" max="2565" width="25.85546875" style="36" customWidth="1"/>
    <col min="2566" max="2566" width="30.42578125" style="36" customWidth="1"/>
    <col min="2567" max="2567" width="20" style="36" customWidth="1"/>
    <col min="2568" max="2568" width="21" style="36" customWidth="1"/>
    <col min="2569" max="2569" width="20.85546875" style="36" customWidth="1"/>
    <col min="2570" max="2816" width="11.42578125" style="36"/>
    <col min="2817" max="2817" width="18.140625" style="36" customWidth="1"/>
    <col min="2818" max="2818" width="28.42578125" style="36" bestFit="1" customWidth="1"/>
    <col min="2819" max="2819" width="37.140625" style="36" bestFit="1" customWidth="1"/>
    <col min="2820" max="2820" width="27.5703125" style="36" customWidth="1"/>
    <col min="2821" max="2821" width="25.85546875" style="36" customWidth="1"/>
    <col min="2822" max="2822" width="30.42578125" style="36" customWidth="1"/>
    <col min="2823" max="2823" width="20" style="36" customWidth="1"/>
    <col min="2824" max="2824" width="21" style="36" customWidth="1"/>
    <col min="2825" max="2825" width="20.85546875" style="36" customWidth="1"/>
    <col min="2826" max="3072" width="11.42578125" style="36"/>
    <col min="3073" max="3073" width="18.140625" style="36" customWidth="1"/>
    <col min="3074" max="3074" width="28.42578125" style="36" bestFit="1" customWidth="1"/>
    <col min="3075" max="3075" width="37.140625" style="36" bestFit="1" customWidth="1"/>
    <col min="3076" max="3076" width="27.5703125" style="36" customWidth="1"/>
    <col min="3077" max="3077" width="25.85546875" style="36" customWidth="1"/>
    <col min="3078" max="3078" width="30.42578125" style="36" customWidth="1"/>
    <col min="3079" max="3079" width="20" style="36" customWidth="1"/>
    <col min="3080" max="3080" width="21" style="36" customWidth="1"/>
    <col min="3081" max="3081" width="20.85546875" style="36" customWidth="1"/>
    <col min="3082" max="3328" width="11.42578125" style="36"/>
    <col min="3329" max="3329" width="18.140625" style="36" customWidth="1"/>
    <col min="3330" max="3330" width="28.42578125" style="36" bestFit="1" customWidth="1"/>
    <col min="3331" max="3331" width="37.140625" style="36" bestFit="1" customWidth="1"/>
    <col min="3332" max="3332" width="27.5703125" style="36" customWidth="1"/>
    <col min="3333" max="3333" width="25.85546875" style="36" customWidth="1"/>
    <col min="3334" max="3334" width="30.42578125" style="36" customWidth="1"/>
    <col min="3335" max="3335" width="20" style="36" customWidth="1"/>
    <col min="3336" max="3336" width="21" style="36" customWidth="1"/>
    <col min="3337" max="3337" width="20.85546875" style="36" customWidth="1"/>
    <col min="3338" max="3584" width="11.42578125" style="36"/>
    <col min="3585" max="3585" width="18.140625" style="36" customWidth="1"/>
    <col min="3586" max="3586" width="28.42578125" style="36" bestFit="1" customWidth="1"/>
    <col min="3587" max="3587" width="37.140625" style="36" bestFit="1" customWidth="1"/>
    <col min="3588" max="3588" width="27.5703125" style="36" customWidth="1"/>
    <col min="3589" max="3589" width="25.85546875" style="36" customWidth="1"/>
    <col min="3590" max="3590" width="30.42578125" style="36" customWidth="1"/>
    <col min="3591" max="3591" width="20" style="36" customWidth="1"/>
    <col min="3592" max="3592" width="21" style="36" customWidth="1"/>
    <col min="3593" max="3593" width="20.85546875" style="36" customWidth="1"/>
    <col min="3594" max="3840" width="11.42578125" style="36"/>
    <col min="3841" max="3841" width="18.140625" style="36" customWidth="1"/>
    <col min="3842" max="3842" width="28.42578125" style="36" bestFit="1" customWidth="1"/>
    <col min="3843" max="3843" width="37.140625" style="36" bestFit="1" customWidth="1"/>
    <col min="3844" max="3844" width="27.5703125" style="36" customWidth="1"/>
    <col min="3845" max="3845" width="25.85546875" style="36" customWidth="1"/>
    <col min="3846" max="3846" width="30.42578125" style="36" customWidth="1"/>
    <col min="3847" max="3847" width="20" style="36" customWidth="1"/>
    <col min="3848" max="3848" width="21" style="36" customWidth="1"/>
    <col min="3849" max="3849" width="20.85546875" style="36" customWidth="1"/>
    <col min="3850" max="4096" width="11.42578125" style="36"/>
    <col min="4097" max="4097" width="18.140625" style="36" customWidth="1"/>
    <col min="4098" max="4098" width="28.42578125" style="36" bestFit="1" customWidth="1"/>
    <col min="4099" max="4099" width="37.140625" style="36" bestFit="1" customWidth="1"/>
    <col min="4100" max="4100" width="27.5703125" style="36" customWidth="1"/>
    <col min="4101" max="4101" width="25.85546875" style="36" customWidth="1"/>
    <col min="4102" max="4102" width="30.42578125" style="36" customWidth="1"/>
    <col min="4103" max="4103" width="20" style="36" customWidth="1"/>
    <col min="4104" max="4104" width="21" style="36" customWidth="1"/>
    <col min="4105" max="4105" width="20.85546875" style="36" customWidth="1"/>
    <col min="4106" max="4352" width="11.42578125" style="36"/>
    <col min="4353" max="4353" width="18.140625" style="36" customWidth="1"/>
    <col min="4354" max="4354" width="28.42578125" style="36" bestFit="1" customWidth="1"/>
    <col min="4355" max="4355" width="37.140625" style="36" bestFit="1" customWidth="1"/>
    <col min="4356" max="4356" width="27.5703125" style="36" customWidth="1"/>
    <col min="4357" max="4357" width="25.85546875" style="36" customWidth="1"/>
    <col min="4358" max="4358" width="30.42578125" style="36" customWidth="1"/>
    <col min="4359" max="4359" width="20" style="36" customWidth="1"/>
    <col min="4360" max="4360" width="21" style="36" customWidth="1"/>
    <col min="4361" max="4361" width="20.85546875" style="36" customWidth="1"/>
    <col min="4362" max="4608" width="11.42578125" style="36"/>
    <col min="4609" max="4609" width="18.140625" style="36" customWidth="1"/>
    <col min="4610" max="4610" width="28.42578125" style="36" bestFit="1" customWidth="1"/>
    <col min="4611" max="4611" width="37.140625" style="36" bestFit="1" customWidth="1"/>
    <col min="4612" max="4612" width="27.5703125" style="36" customWidth="1"/>
    <col min="4613" max="4613" width="25.85546875" style="36" customWidth="1"/>
    <col min="4614" max="4614" width="30.42578125" style="36" customWidth="1"/>
    <col min="4615" max="4615" width="20" style="36" customWidth="1"/>
    <col min="4616" max="4616" width="21" style="36" customWidth="1"/>
    <col min="4617" max="4617" width="20.85546875" style="36" customWidth="1"/>
    <col min="4618" max="4864" width="11.42578125" style="36"/>
    <col min="4865" max="4865" width="18.140625" style="36" customWidth="1"/>
    <col min="4866" max="4866" width="28.42578125" style="36" bestFit="1" customWidth="1"/>
    <col min="4867" max="4867" width="37.140625" style="36" bestFit="1" customWidth="1"/>
    <col min="4868" max="4868" width="27.5703125" style="36" customWidth="1"/>
    <col min="4869" max="4869" width="25.85546875" style="36" customWidth="1"/>
    <col min="4870" max="4870" width="30.42578125" style="36" customWidth="1"/>
    <col min="4871" max="4871" width="20" style="36" customWidth="1"/>
    <col min="4872" max="4872" width="21" style="36" customWidth="1"/>
    <col min="4873" max="4873" width="20.85546875" style="36" customWidth="1"/>
    <col min="4874" max="5120" width="11.42578125" style="36"/>
    <col min="5121" max="5121" width="18.140625" style="36" customWidth="1"/>
    <col min="5122" max="5122" width="28.42578125" style="36" bestFit="1" customWidth="1"/>
    <col min="5123" max="5123" width="37.140625" style="36" bestFit="1" customWidth="1"/>
    <col min="5124" max="5124" width="27.5703125" style="36" customWidth="1"/>
    <col min="5125" max="5125" width="25.85546875" style="36" customWidth="1"/>
    <col min="5126" max="5126" width="30.42578125" style="36" customWidth="1"/>
    <col min="5127" max="5127" width="20" style="36" customWidth="1"/>
    <col min="5128" max="5128" width="21" style="36" customWidth="1"/>
    <col min="5129" max="5129" width="20.85546875" style="36" customWidth="1"/>
    <col min="5130" max="5376" width="11.42578125" style="36"/>
    <col min="5377" max="5377" width="18.140625" style="36" customWidth="1"/>
    <col min="5378" max="5378" width="28.42578125" style="36" bestFit="1" customWidth="1"/>
    <col min="5379" max="5379" width="37.140625" style="36" bestFit="1" customWidth="1"/>
    <col min="5380" max="5380" width="27.5703125" style="36" customWidth="1"/>
    <col min="5381" max="5381" width="25.85546875" style="36" customWidth="1"/>
    <col min="5382" max="5382" width="30.42578125" style="36" customWidth="1"/>
    <col min="5383" max="5383" width="20" style="36" customWidth="1"/>
    <col min="5384" max="5384" width="21" style="36" customWidth="1"/>
    <col min="5385" max="5385" width="20.85546875" style="36" customWidth="1"/>
    <col min="5386" max="5632" width="11.42578125" style="36"/>
    <col min="5633" max="5633" width="18.140625" style="36" customWidth="1"/>
    <col min="5634" max="5634" width="28.42578125" style="36" bestFit="1" customWidth="1"/>
    <col min="5635" max="5635" width="37.140625" style="36" bestFit="1" customWidth="1"/>
    <col min="5636" max="5636" width="27.5703125" style="36" customWidth="1"/>
    <col min="5637" max="5637" width="25.85546875" style="36" customWidth="1"/>
    <col min="5638" max="5638" width="30.42578125" style="36" customWidth="1"/>
    <col min="5639" max="5639" width="20" style="36" customWidth="1"/>
    <col min="5640" max="5640" width="21" style="36" customWidth="1"/>
    <col min="5641" max="5641" width="20.85546875" style="36" customWidth="1"/>
    <col min="5642" max="5888" width="11.42578125" style="36"/>
    <col min="5889" max="5889" width="18.140625" style="36" customWidth="1"/>
    <col min="5890" max="5890" width="28.42578125" style="36" bestFit="1" customWidth="1"/>
    <col min="5891" max="5891" width="37.140625" style="36" bestFit="1" customWidth="1"/>
    <col min="5892" max="5892" width="27.5703125" style="36" customWidth="1"/>
    <col min="5893" max="5893" width="25.85546875" style="36" customWidth="1"/>
    <col min="5894" max="5894" width="30.42578125" style="36" customWidth="1"/>
    <col min="5895" max="5895" width="20" style="36" customWidth="1"/>
    <col min="5896" max="5896" width="21" style="36" customWidth="1"/>
    <col min="5897" max="5897" width="20.85546875" style="36" customWidth="1"/>
    <col min="5898" max="6144" width="11.42578125" style="36"/>
    <col min="6145" max="6145" width="18.140625" style="36" customWidth="1"/>
    <col min="6146" max="6146" width="28.42578125" style="36" bestFit="1" customWidth="1"/>
    <col min="6147" max="6147" width="37.140625" style="36" bestFit="1" customWidth="1"/>
    <col min="6148" max="6148" width="27.5703125" style="36" customWidth="1"/>
    <col min="6149" max="6149" width="25.85546875" style="36" customWidth="1"/>
    <col min="6150" max="6150" width="30.42578125" style="36" customWidth="1"/>
    <col min="6151" max="6151" width="20" style="36" customWidth="1"/>
    <col min="6152" max="6152" width="21" style="36" customWidth="1"/>
    <col min="6153" max="6153" width="20.85546875" style="36" customWidth="1"/>
    <col min="6154" max="6400" width="11.42578125" style="36"/>
    <col min="6401" max="6401" width="18.140625" style="36" customWidth="1"/>
    <col min="6402" max="6402" width="28.42578125" style="36" bestFit="1" customWidth="1"/>
    <col min="6403" max="6403" width="37.140625" style="36" bestFit="1" customWidth="1"/>
    <col min="6404" max="6404" width="27.5703125" style="36" customWidth="1"/>
    <col min="6405" max="6405" width="25.85546875" style="36" customWidth="1"/>
    <col min="6406" max="6406" width="30.42578125" style="36" customWidth="1"/>
    <col min="6407" max="6407" width="20" style="36" customWidth="1"/>
    <col min="6408" max="6408" width="21" style="36" customWidth="1"/>
    <col min="6409" max="6409" width="20.85546875" style="36" customWidth="1"/>
    <col min="6410" max="6656" width="11.42578125" style="36"/>
    <col min="6657" max="6657" width="18.140625" style="36" customWidth="1"/>
    <col min="6658" max="6658" width="28.42578125" style="36" bestFit="1" customWidth="1"/>
    <col min="6659" max="6659" width="37.140625" style="36" bestFit="1" customWidth="1"/>
    <col min="6660" max="6660" width="27.5703125" style="36" customWidth="1"/>
    <col min="6661" max="6661" width="25.85546875" style="36" customWidth="1"/>
    <col min="6662" max="6662" width="30.42578125" style="36" customWidth="1"/>
    <col min="6663" max="6663" width="20" style="36" customWidth="1"/>
    <col min="6664" max="6664" width="21" style="36" customWidth="1"/>
    <col min="6665" max="6665" width="20.85546875" style="36" customWidth="1"/>
    <col min="6666" max="6912" width="11.42578125" style="36"/>
    <col min="6913" max="6913" width="18.140625" style="36" customWidth="1"/>
    <col min="6914" max="6914" width="28.42578125" style="36" bestFit="1" customWidth="1"/>
    <col min="6915" max="6915" width="37.140625" style="36" bestFit="1" customWidth="1"/>
    <col min="6916" max="6916" width="27.5703125" style="36" customWidth="1"/>
    <col min="6917" max="6917" width="25.85546875" style="36" customWidth="1"/>
    <col min="6918" max="6918" width="30.42578125" style="36" customWidth="1"/>
    <col min="6919" max="6919" width="20" style="36" customWidth="1"/>
    <col min="6920" max="6920" width="21" style="36" customWidth="1"/>
    <col min="6921" max="6921" width="20.85546875" style="36" customWidth="1"/>
    <col min="6922" max="7168" width="11.42578125" style="36"/>
    <col min="7169" max="7169" width="18.140625" style="36" customWidth="1"/>
    <col min="7170" max="7170" width="28.42578125" style="36" bestFit="1" customWidth="1"/>
    <col min="7171" max="7171" width="37.140625" style="36" bestFit="1" customWidth="1"/>
    <col min="7172" max="7172" width="27.5703125" style="36" customWidth="1"/>
    <col min="7173" max="7173" width="25.85546875" style="36" customWidth="1"/>
    <col min="7174" max="7174" width="30.42578125" style="36" customWidth="1"/>
    <col min="7175" max="7175" width="20" style="36" customWidth="1"/>
    <col min="7176" max="7176" width="21" style="36" customWidth="1"/>
    <col min="7177" max="7177" width="20.85546875" style="36" customWidth="1"/>
    <col min="7178" max="7424" width="11.42578125" style="36"/>
    <col min="7425" max="7425" width="18.140625" style="36" customWidth="1"/>
    <col min="7426" max="7426" width="28.42578125" style="36" bestFit="1" customWidth="1"/>
    <col min="7427" max="7427" width="37.140625" style="36" bestFit="1" customWidth="1"/>
    <col min="7428" max="7428" width="27.5703125" style="36" customWidth="1"/>
    <col min="7429" max="7429" width="25.85546875" style="36" customWidth="1"/>
    <col min="7430" max="7430" width="30.42578125" style="36" customWidth="1"/>
    <col min="7431" max="7431" width="20" style="36" customWidth="1"/>
    <col min="7432" max="7432" width="21" style="36" customWidth="1"/>
    <col min="7433" max="7433" width="20.85546875" style="36" customWidth="1"/>
    <col min="7434" max="7680" width="11.42578125" style="36"/>
    <col min="7681" max="7681" width="18.140625" style="36" customWidth="1"/>
    <col min="7682" max="7682" width="28.42578125" style="36" bestFit="1" customWidth="1"/>
    <col min="7683" max="7683" width="37.140625" style="36" bestFit="1" customWidth="1"/>
    <col min="7684" max="7684" width="27.5703125" style="36" customWidth="1"/>
    <col min="7685" max="7685" width="25.85546875" style="36" customWidth="1"/>
    <col min="7686" max="7686" width="30.42578125" style="36" customWidth="1"/>
    <col min="7687" max="7687" width="20" style="36" customWidth="1"/>
    <col min="7688" max="7688" width="21" style="36" customWidth="1"/>
    <col min="7689" max="7689" width="20.85546875" style="36" customWidth="1"/>
    <col min="7690" max="7936" width="11.42578125" style="36"/>
    <col min="7937" max="7937" width="18.140625" style="36" customWidth="1"/>
    <col min="7938" max="7938" width="28.42578125" style="36" bestFit="1" customWidth="1"/>
    <col min="7939" max="7939" width="37.140625" style="36" bestFit="1" customWidth="1"/>
    <col min="7940" max="7940" width="27.5703125" style="36" customWidth="1"/>
    <col min="7941" max="7941" width="25.85546875" style="36" customWidth="1"/>
    <col min="7942" max="7942" width="30.42578125" style="36" customWidth="1"/>
    <col min="7943" max="7943" width="20" style="36" customWidth="1"/>
    <col min="7944" max="7944" width="21" style="36" customWidth="1"/>
    <col min="7945" max="7945" width="20.85546875" style="36" customWidth="1"/>
    <col min="7946" max="8192" width="11.42578125" style="36"/>
    <col min="8193" max="8193" width="18.140625" style="36" customWidth="1"/>
    <col min="8194" max="8194" width="28.42578125" style="36" bestFit="1" customWidth="1"/>
    <col min="8195" max="8195" width="37.140625" style="36" bestFit="1" customWidth="1"/>
    <col min="8196" max="8196" width="27.5703125" style="36" customWidth="1"/>
    <col min="8197" max="8197" width="25.85546875" style="36" customWidth="1"/>
    <col min="8198" max="8198" width="30.42578125" style="36" customWidth="1"/>
    <col min="8199" max="8199" width="20" style="36" customWidth="1"/>
    <col min="8200" max="8200" width="21" style="36" customWidth="1"/>
    <col min="8201" max="8201" width="20.85546875" style="36" customWidth="1"/>
    <col min="8202" max="8448" width="11.42578125" style="36"/>
    <col min="8449" max="8449" width="18.140625" style="36" customWidth="1"/>
    <col min="8450" max="8450" width="28.42578125" style="36" bestFit="1" customWidth="1"/>
    <col min="8451" max="8451" width="37.140625" style="36" bestFit="1" customWidth="1"/>
    <col min="8452" max="8452" width="27.5703125" style="36" customWidth="1"/>
    <col min="8453" max="8453" width="25.85546875" style="36" customWidth="1"/>
    <col min="8454" max="8454" width="30.42578125" style="36" customWidth="1"/>
    <col min="8455" max="8455" width="20" style="36" customWidth="1"/>
    <col min="8456" max="8456" width="21" style="36" customWidth="1"/>
    <col min="8457" max="8457" width="20.85546875" style="36" customWidth="1"/>
    <col min="8458" max="8704" width="11.42578125" style="36"/>
    <col min="8705" max="8705" width="18.140625" style="36" customWidth="1"/>
    <col min="8706" max="8706" width="28.42578125" style="36" bestFit="1" customWidth="1"/>
    <col min="8707" max="8707" width="37.140625" style="36" bestFit="1" customWidth="1"/>
    <col min="8708" max="8708" width="27.5703125" style="36" customWidth="1"/>
    <col min="8709" max="8709" width="25.85546875" style="36" customWidth="1"/>
    <col min="8710" max="8710" width="30.42578125" style="36" customWidth="1"/>
    <col min="8711" max="8711" width="20" style="36" customWidth="1"/>
    <col min="8712" max="8712" width="21" style="36" customWidth="1"/>
    <col min="8713" max="8713" width="20.85546875" style="36" customWidth="1"/>
    <col min="8714" max="8960" width="11.42578125" style="36"/>
    <col min="8961" max="8961" width="18.140625" style="36" customWidth="1"/>
    <col min="8962" max="8962" width="28.42578125" style="36" bestFit="1" customWidth="1"/>
    <col min="8963" max="8963" width="37.140625" style="36" bestFit="1" customWidth="1"/>
    <col min="8964" max="8964" width="27.5703125" style="36" customWidth="1"/>
    <col min="8965" max="8965" width="25.85546875" style="36" customWidth="1"/>
    <col min="8966" max="8966" width="30.42578125" style="36" customWidth="1"/>
    <col min="8967" max="8967" width="20" style="36" customWidth="1"/>
    <col min="8968" max="8968" width="21" style="36" customWidth="1"/>
    <col min="8969" max="8969" width="20.85546875" style="36" customWidth="1"/>
    <col min="8970" max="9216" width="11.42578125" style="36"/>
    <col min="9217" max="9217" width="18.140625" style="36" customWidth="1"/>
    <col min="9218" max="9218" width="28.42578125" style="36" bestFit="1" customWidth="1"/>
    <col min="9219" max="9219" width="37.140625" style="36" bestFit="1" customWidth="1"/>
    <col min="9220" max="9220" width="27.5703125" style="36" customWidth="1"/>
    <col min="9221" max="9221" width="25.85546875" style="36" customWidth="1"/>
    <col min="9222" max="9222" width="30.42578125" style="36" customWidth="1"/>
    <col min="9223" max="9223" width="20" style="36" customWidth="1"/>
    <col min="9224" max="9224" width="21" style="36" customWidth="1"/>
    <col min="9225" max="9225" width="20.85546875" style="36" customWidth="1"/>
    <col min="9226" max="9472" width="11.42578125" style="36"/>
    <col min="9473" max="9473" width="18.140625" style="36" customWidth="1"/>
    <col min="9474" max="9474" width="28.42578125" style="36" bestFit="1" customWidth="1"/>
    <col min="9475" max="9475" width="37.140625" style="36" bestFit="1" customWidth="1"/>
    <col min="9476" max="9476" width="27.5703125" style="36" customWidth="1"/>
    <col min="9477" max="9477" width="25.85546875" style="36" customWidth="1"/>
    <col min="9478" max="9478" width="30.42578125" style="36" customWidth="1"/>
    <col min="9479" max="9479" width="20" style="36" customWidth="1"/>
    <col min="9480" max="9480" width="21" style="36" customWidth="1"/>
    <col min="9481" max="9481" width="20.85546875" style="36" customWidth="1"/>
    <col min="9482" max="9728" width="11.42578125" style="36"/>
    <col min="9729" max="9729" width="18.140625" style="36" customWidth="1"/>
    <col min="9730" max="9730" width="28.42578125" style="36" bestFit="1" customWidth="1"/>
    <col min="9731" max="9731" width="37.140625" style="36" bestFit="1" customWidth="1"/>
    <col min="9732" max="9732" width="27.5703125" style="36" customWidth="1"/>
    <col min="9733" max="9733" width="25.85546875" style="36" customWidth="1"/>
    <col min="9734" max="9734" width="30.42578125" style="36" customWidth="1"/>
    <col min="9735" max="9735" width="20" style="36" customWidth="1"/>
    <col min="9736" max="9736" width="21" style="36" customWidth="1"/>
    <col min="9737" max="9737" width="20.85546875" style="36" customWidth="1"/>
    <col min="9738" max="9984" width="11.42578125" style="36"/>
    <col min="9985" max="9985" width="18.140625" style="36" customWidth="1"/>
    <col min="9986" max="9986" width="28.42578125" style="36" bestFit="1" customWidth="1"/>
    <col min="9987" max="9987" width="37.140625" style="36" bestFit="1" customWidth="1"/>
    <col min="9988" max="9988" width="27.5703125" style="36" customWidth="1"/>
    <col min="9989" max="9989" width="25.85546875" style="36" customWidth="1"/>
    <col min="9990" max="9990" width="30.42578125" style="36" customWidth="1"/>
    <col min="9991" max="9991" width="20" style="36" customWidth="1"/>
    <col min="9992" max="9992" width="21" style="36" customWidth="1"/>
    <col min="9993" max="9993" width="20.85546875" style="36" customWidth="1"/>
    <col min="9994" max="10240" width="11.42578125" style="36"/>
    <col min="10241" max="10241" width="18.140625" style="36" customWidth="1"/>
    <col min="10242" max="10242" width="28.42578125" style="36" bestFit="1" customWidth="1"/>
    <col min="10243" max="10243" width="37.140625" style="36" bestFit="1" customWidth="1"/>
    <col min="10244" max="10244" width="27.5703125" style="36" customWidth="1"/>
    <col min="10245" max="10245" width="25.85546875" style="36" customWidth="1"/>
    <col min="10246" max="10246" width="30.42578125" style="36" customWidth="1"/>
    <col min="10247" max="10247" width="20" style="36" customWidth="1"/>
    <col min="10248" max="10248" width="21" style="36" customWidth="1"/>
    <col min="10249" max="10249" width="20.85546875" style="36" customWidth="1"/>
    <col min="10250" max="10496" width="11.42578125" style="36"/>
    <col min="10497" max="10497" width="18.140625" style="36" customWidth="1"/>
    <col min="10498" max="10498" width="28.42578125" style="36" bestFit="1" customWidth="1"/>
    <col min="10499" max="10499" width="37.140625" style="36" bestFit="1" customWidth="1"/>
    <col min="10500" max="10500" width="27.5703125" style="36" customWidth="1"/>
    <col min="10501" max="10501" width="25.85546875" style="36" customWidth="1"/>
    <col min="10502" max="10502" width="30.42578125" style="36" customWidth="1"/>
    <col min="10503" max="10503" width="20" style="36" customWidth="1"/>
    <col min="10504" max="10504" width="21" style="36" customWidth="1"/>
    <col min="10505" max="10505" width="20.85546875" style="36" customWidth="1"/>
    <col min="10506" max="10752" width="11.42578125" style="36"/>
    <col min="10753" max="10753" width="18.140625" style="36" customWidth="1"/>
    <col min="10754" max="10754" width="28.42578125" style="36" bestFit="1" customWidth="1"/>
    <col min="10755" max="10755" width="37.140625" style="36" bestFit="1" customWidth="1"/>
    <col min="10756" max="10756" width="27.5703125" style="36" customWidth="1"/>
    <col min="10757" max="10757" width="25.85546875" style="36" customWidth="1"/>
    <col min="10758" max="10758" width="30.42578125" style="36" customWidth="1"/>
    <col min="10759" max="10759" width="20" style="36" customWidth="1"/>
    <col min="10760" max="10760" width="21" style="36" customWidth="1"/>
    <col min="10761" max="10761" width="20.85546875" style="36" customWidth="1"/>
    <col min="10762" max="11008" width="11.42578125" style="36"/>
    <col min="11009" max="11009" width="18.140625" style="36" customWidth="1"/>
    <col min="11010" max="11010" width="28.42578125" style="36" bestFit="1" customWidth="1"/>
    <col min="11011" max="11011" width="37.140625" style="36" bestFit="1" customWidth="1"/>
    <col min="11012" max="11012" width="27.5703125" style="36" customWidth="1"/>
    <col min="11013" max="11013" width="25.85546875" style="36" customWidth="1"/>
    <col min="11014" max="11014" width="30.42578125" style="36" customWidth="1"/>
    <col min="11015" max="11015" width="20" style="36" customWidth="1"/>
    <col min="11016" max="11016" width="21" style="36" customWidth="1"/>
    <col min="11017" max="11017" width="20.85546875" style="36" customWidth="1"/>
    <col min="11018" max="11264" width="11.42578125" style="36"/>
    <col min="11265" max="11265" width="18.140625" style="36" customWidth="1"/>
    <col min="11266" max="11266" width="28.42578125" style="36" bestFit="1" customWidth="1"/>
    <col min="11267" max="11267" width="37.140625" style="36" bestFit="1" customWidth="1"/>
    <col min="11268" max="11268" width="27.5703125" style="36" customWidth="1"/>
    <col min="11269" max="11269" width="25.85546875" style="36" customWidth="1"/>
    <col min="11270" max="11270" width="30.42578125" style="36" customWidth="1"/>
    <col min="11271" max="11271" width="20" style="36" customWidth="1"/>
    <col min="11272" max="11272" width="21" style="36" customWidth="1"/>
    <col min="11273" max="11273" width="20.85546875" style="36" customWidth="1"/>
    <col min="11274" max="11520" width="11.42578125" style="36"/>
    <col min="11521" max="11521" width="18.140625" style="36" customWidth="1"/>
    <col min="11522" max="11522" width="28.42578125" style="36" bestFit="1" customWidth="1"/>
    <col min="11523" max="11523" width="37.140625" style="36" bestFit="1" customWidth="1"/>
    <col min="11524" max="11524" width="27.5703125" style="36" customWidth="1"/>
    <col min="11525" max="11525" width="25.85546875" style="36" customWidth="1"/>
    <col min="11526" max="11526" width="30.42578125" style="36" customWidth="1"/>
    <col min="11527" max="11527" width="20" style="36" customWidth="1"/>
    <col min="11528" max="11528" width="21" style="36" customWidth="1"/>
    <col min="11529" max="11529" width="20.85546875" style="36" customWidth="1"/>
    <col min="11530" max="11776" width="11.42578125" style="36"/>
    <col min="11777" max="11777" width="18.140625" style="36" customWidth="1"/>
    <col min="11778" max="11778" width="28.42578125" style="36" bestFit="1" customWidth="1"/>
    <col min="11779" max="11779" width="37.140625" style="36" bestFit="1" customWidth="1"/>
    <col min="11780" max="11780" width="27.5703125" style="36" customWidth="1"/>
    <col min="11781" max="11781" width="25.85546875" style="36" customWidth="1"/>
    <col min="11782" max="11782" width="30.42578125" style="36" customWidth="1"/>
    <col min="11783" max="11783" width="20" style="36" customWidth="1"/>
    <col min="11784" max="11784" width="21" style="36" customWidth="1"/>
    <col min="11785" max="11785" width="20.85546875" style="36" customWidth="1"/>
    <col min="11786" max="12032" width="11.42578125" style="36"/>
    <col min="12033" max="12033" width="18.140625" style="36" customWidth="1"/>
    <col min="12034" max="12034" width="28.42578125" style="36" bestFit="1" customWidth="1"/>
    <col min="12035" max="12035" width="37.140625" style="36" bestFit="1" customWidth="1"/>
    <col min="12036" max="12036" width="27.5703125" style="36" customWidth="1"/>
    <col min="12037" max="12037" width="25.85546875" style="36" customWidth="1"/>
    <col min="12038" max="12038" width="30.42578125" style="36" customWidth="1"/>
    <col min="12039" max="12039" width="20" style="36" customWidth="1"/>
    <col min="12040" max="12040" width="21" style="36" customWidth="1"/>
    <col min="12041" max="12041" width="20.85546875" style="36" customWidth="1"/>
    <col min="12042" max="12288" width="11.42578125" style="36"/>
    <col min="12289" max="12289" width="18.140625" style="36" customWidth="1"/>
    <col min="12290" max="12290" width="28.42578125" style="36" bestFit="1" customWidth="1"/>
    <col min="12291" max="12291" width="37.140625" style="36" bestFit="1" customWidth="1"/>
    <col min="12292" max="12292" width="27.5703125" style="36" customWidth="1"/>
    <col min="12293" max="12293" width="25.85546875" style="36" customWidth="1"/>
    <col min="12294" max="12294" width="30.42578125" style="36" customWidth="1"/>
    <col min="12295" max="12295" width="20" style="36" customWidth="1"/>
    <col min="12296" max="12296" width="21" style="36" customWidth="1"/>
    <col min="12297" max="12297" width="20.85546875" style="36" customWidth="1"/>
    <col min="12298" max="12544" width="11.42578125" style="36"/>
    <col min="12545" max="12545" width="18.140625" style="36" customWidth="1"/>
    <col min="12546" max="12546" width="28.42578125" style="36" bestFit="1" customWidth="1"/>
    <col min="12547" max="12547" width="37.140625" style="36" bestFit="1" customWidth="1"/>
    <col min="12548" max="12548" width="27.5703125" style="36" customWidth="1"/>
    <col min="12549" max="12549" width="25.85546875" style="36" customWidth="1"/>
    <col min="12550" max="12550" width="30.42578125" style="36" customWidth="1"/>
    <col min="12551" max="12551" width="20" style="36" customWidth="1"/>
    <col min="12552" max="12552" width="21" style="36" customWidth="1"/>
    <col min="12553" max="12553" width="20.85546875" style="36" customWidth="1"/>
    <col min="12554" max="12800" width="11.42578125" style="36"/>
    <col min="12801" max="12801" width="18.140625" style="36" customWidth="1"/>
    <col min="12802" max="12802" width="28.42578125" style="36" bestFit="1" customWidth="1"/>
    <col min="12803" max="12803" width="37.140625" style="36" bestFit="1" customWidth="1"/>
    <col min="12804" max="12804" width="27.5703125" style="36" customWidth="1"/>
    <col min="12805" max="12805" width="25.85546875" style="36" customWidth="1"/>
    <col min="12806" max="12806" width="30.42578125" style="36" customWidth="1"/>
    <col min="12807" max="12807" width="20" style="36" customWidth="1"/>
    <col min="12808" max="12808" width="21" style="36" customWidth="1"/>
    <col min="12809" max="12809" width="20.85546875" style="36" customWidth="1"/>
    <col min="12810" max="13056" width="11.42578125" style="36"/>
    <col min="13057" max="13057" width="18.140625" style="36" customWidth="1"/>
    <col min="13058" max="13058" width="28.42578125" style="36" bestFit="1" customWidth="1"/>
    <col min="13059" max="13059" width="37.140625" style="36" bestFit="1" customWidth="1"/>
    <col min="13060" max="13060" width="27.5703125" style="36" customWidth="1"/>
    <col min="13061" max="13061" width="25.85546875" style="36" customWidth="1"/>
    <col min="13062" max="13062" width="30.42578125" style="36" customWidth="1"/>
    <col min="13063" max="13063" width="20" style="36" customWidth="1"/>
    <col min="13064" max="13064" width="21" style="36" customWidth="1"/>
    <col min="13065" max="13065" width="20.85546875" style="36" customWidth="1"/>
    <col min="13066" max="13312" width="11.42578125" style="36"/>
    <col min="13313" max="13313" width="18.140625" style="36" customWidth="1"/>
    <col min="13314" max="13314" width="28.42578125" style="36" bestFit="1" customWidth="1"/>
    <col min="13315" max="13315" width="37.140625" style="36" bestFit="1" customWidth="1"/>
    <col min="13316" max="13316" width="27.5703125" style="36" customWidth="1"/>
    <col min="13317" max="13317" width="25.85546875" style="36" customWidth="1"/>
    <col min="13318" max="13318" width="30.42578125" style="36" customWidth="1"/>
    <col min="13319" max="13319" width="20" style="36" customWidth="1"/>
    <col min="13320" max="13320" width="21" style="36" customWidth="1"/>
    <col min="13321" max="13321" width="20.85546875" style="36" customWidth="1"/>
    <col min="13322" max="13568" width="11.42578125" style="36"/>
    <col min="13569" max="13569" width="18.140625" style="36" customWidth="1"/>
    <col min="13570" max="13570" width="28.42578125" style="36" bestFit="1" customWidth="1"/>
    <col min="13571" max="13571" width="37.140625" style="36" bestFit="1" customWidth="1"/>
    <col min="13572" max="13572" width="27.5703125" style="36" customWidth="1"/>
    <col min="13573" max="13573" width="25.85546875" style="36" customWidth="1"/>
    <col min="13574" max="13574" width="30.42578125" style="36" customWidth="1"/>
    <col min="13575" max="13575" width="20" style="36" customWidth="1"/>
    <col min="13576" max="13576" width="21" style="36" customWidth="1"/>
    <col min="13577" max="13577" width="20.85546875" style="36" customWidth="1"/>
    <col min="13578" max="13824" width="11.42578125" style="36"/>
    <col min="13825" max="13825" width="18.140625" style="36" customWidth="1"/>
    <col min="13826" max="13826" width="28.42578125" style="36" bestFit="1" customWidth="1"/>
    <col min="13827" max="13827" width="37.140625" style="36" bestFit="1" customWidth="1"/>
    <col min="13828" max="13828" width="27.5703125" style="36" customWidth="1"/>
    <col min="13829" max="13829" width="25.85546875" style="36" customWidth="1"/>
    <col min="13830" max="13830" width="30.42578125" style="36" customWidth="1"/>
    <col min="13831" max="13831" width="20" style="36" customWidth="1"/>
    <col min="13832" max="13832" width="21" style="36" customWidth="1"/>
    <col min="13833" max="13833" width="20.85546875" style="36" customWidth="1"/>
    <col min="13834" max="14080" width="11.42578125" style="36"/>
    <col min="14081" max="14081" width="18.140625" style="36" customWidth="1"/>
    <col min="14082" max="14082" width="28.42578125" style="36" bestFit="1" customWidth="1"/>
    <col min="14083" max="14083" width="37.140625" style="36" bestFit="1" customWidth="1"/>
    <col min="14084" max="14084" width="27.5703125" style="36" customWidth="1"/>
    <col min="14085" max="14085" width="25.85546875" style="36" customWidth="1"/>
    <col min="14086" max="14086" width="30.42578125" style="36" customWidth="1"/>
    <col min="14087" max="14087" width="20" style="36" customWidth="1"/>
    <col min="14088" max="14088" width="21" style="36" customWidth="1"/>
    <col min="14089" max="14089" width="20.85546875" style="36" customWidth="1"/>
    <col min="14090" max="14336" width="11.42578125" style="36"/>
    <col min="14337" max="14337" width="18.140625" style="36" customWidth="1"/>
    <col min="14338" max="14338" width="28.42578125" style="36" bestFit="1" customWidth="1"/>
    <col min="14339" max="14339" width="37.140625" style="36" bestFit="1" customWidth="1"/>
    <col min="14340" max="14340" width="27.5703125" style="36" customWidth="1"/>
    <col min="14341" max="14341" width="25.85546875" style="36" customWidth="1"/>
    <col min="14342" max="14342" width="30.42578125" style="36" customWidth="1"/>
    <col min="14343" max="14343" width="20" style="36" customWidth="1"/>
    <col min="14344" max="14344" width="21" style="36" customWidth="1"/>
    <col min="14345" max="14345" width="20.85546875" style="36" customWidth="1"/>
    <col min="14346" max="14592" width="11.42578125" style="36"/>
    <col min="14593" max="14593" width="18.140625" style="36" customWidth="1"/>
    <col min="14594" max="14594" width="28.42578125" style="36" bestFit="1" customWidth="1"/>
    <col min="14595" max="14595" width="37.140625" style="36" bestFit="1" customWidth="1"/>
    <col min="14596" max="14596" width="27.5703125" style="36" customWidth="1"/>
    <col min="14597" max="14597" width="25.85546875" style="36" customWidth="1"/>
    <col min="14598" max="14598" width="30.42578125" style="36" customWidth="1"/>
    <col min="14599" max="14599" width="20" style="36" customWidth="1"/>
    <col min="14600" max="14600" width="21" style="36" customWidth="1"/>
    <col min="14601" max="14601" width="20.85546875" style="36" customWidth="1"/>
    <col min="14602" max="14848" width="11.42578125" style="36"/>
    <col min="14849" max="14849" width="18.140625" style="36" customWidth="1"/>
    <col min="14850" max="14850" width="28.42578125" style="36" bestFit="1" customWidth="1"/>
    <col min="14851" max="14851" width="37.140625" style="36" bestFit="1" customWidth="1"/>
    <col min="14852" max="14852" width="27.5703125" style="36" customWidth="1"/>
    <col min="14853" max="14853" width="25.85546875" style="36" customWidth="1"/>
    <col min="14854" max="14854" width="30.42578125" style="36" customWidth="1"/>
    <col min="14855" max="14855" width="20" style="36" customWidth="1"/>
    <col min="14856" max="14856" width="21" style="36" customWidth="1"/>
    <col min="14857" max="14857" width="20.85546875" style="36" customWidth="1"/>
    <col min="14858" max="15104" width="11.42578125" style="36"/>
    <col min="15105" max="15105" width="18.140625" style="36" customWidth="1"/>
    <col min="15106" max="15106" width="28.42578125" style="36" bestFit="1" customWidth="1"/>
    <col min="15107" max="15107" width="37.140625" style="36" bestFit="1" customWidth="1"/>
    <col min="15108" max="15108" width="27.5703125" style="36" customWidth="1"/>
    <col min="15109" max="15109" width="25.85546875" style="36" customWidth="1"/>
    <col min="15110" max="15110" width="30.42578125" style="36" customWidth="1"/>
    <col min="15111" max="15111" width="20" style="36" customWidth="1"/>
    <col min="15112" max="15112" width="21" style="36" customWidth="1"/>
    <col min="15113" max="15113" width="20.85546875" style="36" customWidth="1"/>
    <col min="15114" max="15360" width="11.42578125" style="36"/>
    <col min="15361" max="15361" width="18.140625" style="36" customWidth="1"/>
    <col min="15362" max="15362" width="28.42578125" style="36" bestFit="1" customWidth="1"/>
    <col min="15363" max="15363" width="37.140625" style="36" bestFit="1" customWidth="1"/>
    <col min="15364" max="15364" width="27.5703125" style="36" customWidth="1"/>
    <col min="15365" max="15365" width="25.85546875" style="36" customWidth="1"/>
    <col min="15366" max="15366" width="30.42578125" style="36" customWidth="1"/>
    <col min="15367" max="15367" width="20" style="36" customWidth="1"/>
    <col min="15368" max="15368" width="21" style="36" customWidth="1"/>
    <col min="15369" max="15369" width="20.85546875" style="36" customWidth="1"/>
    <col min="15370" max="15616" width="11.42578125" style="36"/>
    <col min="15617" max="15617" width="18.140625" style="36" customWidth="1"/>
    <col min="15618" max="15618" width="28.42578125" style="36" bestFit="1" customWidth="1"/>
    <col min="15619" max="15619" width="37.140625" style="36" bestFit="1" customWidth="1"/>
    <col min="15620" max="15620" width="27.5703125" style="36" customWidth="1"/>
    <col min="15621" max="15621" width="25.85546875" style="36" customWidth="1"/>
    <col min="15622" max="15622" width="30.42578125" style="36" customWidth="1"/>
    <col min="15623" max="15623" width="20" style="36" customWidth="1"/>
    <col min="15624" max="15624" width="21" style="36" customWidth="1"/>
    <col min="15625" max="15625" width="20.85546875" style="36" customWidth="1"/>
    <col min="15626" max="15872" width="11.42578125" style="36"/>
    <col min="15873" max="15873" width="18.140625" style="36" customWidth="1"/>
    <col min="15874" max="15874" width="28.42578125" style="36" bestFit="1" customWidth="1"/>
    <col min="15875" max="15875" width="37.140625" style="36" bestFit="1" customWidth="1"/>
    <col min="15876" max="15876" width="27.5703125" style="36" customWidth="1"/>
    <col min="15877" max="15877" width="25.85546875" style="36" customWidth="1"/>
    <col min="15878" max="15878" width="30.42578125" style="36" customWidth="1"/>
    <col min="15879" max="15879" width="20" style="36" customWidth="1"/>
    <col min="15880" max="15880" width="21" style="36" customWidth="1"/>
    <col min="15881" max="15881" width="20.85546875" style="36" customWidth="1"/>
    <col min="15882" max="16128" width="11.42578125" style="36"/>
    <col min="16129" max="16129" width="18.140625" style="36" customWidth="1"/>
    <col min="16130" max="16130" width="28.42578125" style="36" bestFit="1" customWidth="1"/>
    <col min="16131" max="16131" width="37.140625" style="36" bestFit="1" customWidth="1"/>
    <col min="16132" max="16132" width="27.5703125" style="36" customWidth="1"/>
    <col min="16133" max="16133" width="25.85546875" style="36" customWidth="1"/>
    <col min="16134" max="16134" width="30.42578125" style="36" customWidth="1"/>
    <col min="16135" max="16135" width="20" style="36" customWidth="1"/>
    <col min="16136" max="16136" width="21" style="36" customWidth="1"/>
    <col min="16137" max="16137" width="20.85546875" style="36" customWidth="1"/>
    <col min="16138" max="16384" width="11.42578125" style="36"/>
  </cols>
  <sheetData>
    <row r="1" spans="1:9" ht="20.25">
      <c r="A1" s="44" t="s">
        <v>16</v>
      </c>
      <c r="B1" s="45"/>
      <c r="C1" s="46"/>
      <c r="D1" s="46"/>
      <c r="E1" s="46"/>
      <c r="F1" s="46"/>
      <c r="G1" s="46"/>
      <c r="H1" s="46"/>
      <c r="I1" s="46"/>
    </row>
    <row r="2" spans="1:9" s="37" customFormat="1" ht="30">
      <c r="A2" s="47" t="s">
        <v>0</v>
      </c>
      <c r="B2" s="47" t="s">
        <v>1</v>
      </c>
      <c r="C2" s="47" t="s">
        <v>2</v>
      </c>
      <c r="D2" s="47" t="s">
        <v>3</v>
      </c>
      <c r="E2" s="47" t="s">
        <v>4</v>
      </c>
      <c r="F2" s="47" t="s">
        <v>5</v>
      </c>
      <c r="G2" s="48" t="s">
        <v>6</v>
      </c>
      <c r="H2" s="48" t="s">
        <v>7</v>
      </c>
      <c r="I2" s="48" t="s">
        <v>8</v>
      </c>
    </row>
    <row r="3" spans="1:9" s="38" customFormat="1" ht="67.5" hidden="1">
      <c r="A3" s="49" t="s">
        <v>17</v>
      </c>
      <c r="B3" s="50">
        <v>42388</v>
      </c>
      <c r="C3" s="51" t="s">
        <v>14</v>
      </c>
      <c r="D3" s="51" t="s">
        <v>18</v>
      </c>
      <c r="E3" s="51" t="s">
        <v>27</v>
      </c>
      <c r="F3" s="51" t="s">
        <v>47</v>
      </c>
      <c r="G3" s="51" t="s">
        <v>48</v>
      </c>
      <c r="H3" s="50" t="s">
        <v>19</v>
      </c>
      <c r="I3" s="50" t="s">
        <v>49</v>
      </c>
    </row>
    <row r="4" spans="1:9" ht="67.5" hidden="1">
      <c r="A4" s="49" t="s">
        <v>20</v>
      </c>
      <c r="B4" s="50">
        <v>42394</v>
      </c>
      <c r="C4" s="51" t="s">
        <v>21</v>
      </c>
      <c r="D4" s="51" t="s">
        <v>22</v>
      </c>
      <c r="E4" s="51" t="s">
        <v>27</v>
      </c>
      <c r="F4" s="51" t="s">
        <v>39</v>
      </c>
      <c r="G4" s="51" t="s">
        <v>40</v>
      </c>
      <c r="H4" s="51" t="s">
        <v>23</v>
      </c>
      <c r="I4" s="51" t="s">
        <v>23</v>
      </c>
    </row>
    <row r="5" spans="1:9" ht="108" hidden="1">
      <c r="A5" s="50" t="s">
        <v>25</v>
      </c>
      <c r="B5" s="50">
        <v>42486</v>
      </c>
      <c r="C5" s="51" t="s">
        <v>24</v>
      </c>
      <c r="D5" s="51" t="s">
        <v>26</v>
      </c>
      <c r="E5" s="51" t="s">
        <v>69</v>
      </c>
      <c r="F5" s="51" t="s">
        <v>71</v>
      </c>
      <c r="G5" s="51" t="s">
        <v>70</v>
      </c>
      <c r="H5" s="52" t="s">
        <v>50</v>
      </c>
      <c r="I5" s="52" t="s">
        <v>29</v>
      </c>
    </row>
    <row r="6" spans="1:9" ht="54" hidden="1">
      <c r="A6" s="52" t="s">
        <v>30</v>
      </c>
      <c r="B6" s="52">
        <v>42530</v>
      </c>
      <c r="C6" s="52" t="s">
        <v>31</v>
      </c>
      <c r="D6" s="52" t="s">
        <v>32</v>
      </c>
      <c r="E6" s="52" t="s">
        <v>69</v>
      </c>
      <c r="F6" s="52" t="s">
        <v>96</v>
      </c>
      <c r="G6" s="52" t="s">
        <v>97</v>
      </c>
      <c r="H6" s="52" t="s">
        <v>33</v>
      </c>
      <c r="I6" s="52" t="s">
        <v>29</v>
      </c>
    </row>
    <row r="7" spans="1:9" ht="67.5" hidden="1">
      <c r="A7" s="52" t="s">
        <v>34</v>
      </c>
      <c r="B7" s="52">
        <v>42541</v>
      </c>
      <c r="C7" s="52" t="s">
        <v>35</v>
      </c>
      <c r="D7" s="52" t="s">
        <v>36</v>
      </c>
      <c r="E7" s="52" t="s">
        <v>69</v>
      </c>
      <c r="F7" s="52" t="s">
        <v>98</v>
      </c>
      <c r="G7" s="52" t="s">
        <v>95</v>
      </c>
      <c r="H7" s="52" t="s">
        <v>15</v>
      </c>
      <c r="I7" s="52" t="s">
        <v>37</v>
      </c>
    </row>
    <row r="8" spans="1:9" ht="81" hidden="1">
      <c r="A8" s="52" t="s">
        <v>41</v>
      </c>
      <c r="B8" s="52">
        <v>42606</v>
      </c>
      <c r="C8" s="52" t="s">
        <v>42</v>
      </c>
      <c r="D8" s="52" t="s">
        <v>43</v>
      </c>
      <c r="E8" s="52" t="s">
        <v>69</v>
      </c>
      <c r="F8" s="52" t="s">
        <v>94</v>
      </c>
      <c r="G8" s="52" t="s">
        <v>95</v>
      </c>
      <c r="H8" s="52">
        <v>0</v>
      </c>
      <c r="I8" s="52" t="s">
        <v>29</v>
      </c>
    </row>
    <row r="9" spans="1:9" ht="81" hidden="1">
      <c r="A9" s="52" t="s">
        <v>44</v>
      </c>
      <c r="B9" s="52">
        <v>42607</v>
      </c>
      <c r="C9" s="52" t="s">
        <v>28</v>
      </c>
      <c r="D9" s="52" t="s">
        <v>45</v>
      </c>
      <c r="E9" s="52" t="s">
        <v>69</v>
      </c>
      <c r="F9" s="52" t="s">
        <v>99</v>
      </c>
      <c r="G9" s="52" t="s">
        <v>95</v>
      </c>
      <c r="H9" s="52" t="s">
        <v>46</v>
      </c>
      <c r="I9" s="52" t="s">
        <v>29</v>
      </c>
    </row>
    <row r="10" spans="1:9" ht="81" hidden="1">
      <c r="A10" s="52" t="s">
        <v>51</v>
      </c>
      <c r="B10" s="52">
        <v>42681</v>
      </c>
      <c r="C10" s="52" t="s">
        <v>24</v>
      </c>
      <c r="D10" s="52" t="s">
        <v>52</v>
      </c>
      <c r="E10" s="52" t="s">
        <v>69</v>
      </c>
      <c r="F10" s="52" t="s">
        <v>112</v>
      </c>
      <c r="G10" s="52" t="s">
        <v>113</v>
      </c>
      <c r="H10" s="52" t="s">
        <v>50</v>
      </c>
      <c r="I10" s="52" t="s">
        <v>29</v>
      </c>
    </row>
    <row r="11" spans="1:9" ht="108" hidden="1">
      <c r="A11" s="52" t="s">
        <v>53</v>
      </c>
      <c r="B11" s="52">
        <v>42701</v>
      </c>
      <c r="C11" s="52" t="s">
        <v>54</v>
      </c>
      <c r="D11" s="52" t="s">
        <v>55</v>
      </c>
      <c r="E11" s="52" t="s">
        <v>100</v>
      </c>
      <c r="F11" s="52" t="s">
        <v>101</v>
      </c>
      <c r="G11" s="52" t="s">
        <v>102</v>
      </c>
      <c r="H11" s="52" t="s">
        <v>56</v>
      </c>
      <c r="I11" s="52" t="s">
        <v>29</v>
      </c>
    </row>
    <row r="12" spans="1:9" ht="91.5" customHeight="1">
      <c r="A12" s="52" t="s">
        <v>57</v>
      </c>
      <c r="B12" s="52">
        <v>42677</v>
      </c>
      <c r="C12" s="52" t="s">
        <v>58</v>
      </c>
      <c r="D12" s="52" t="s">
        <v>59</v>
      </c>
      <c r="E12" s="52" t="s">
        <v>137</v>
      </c>
      <c r="F12" s="52" t="s">
        <v>164</v>
      </c>
      <c r="G12" s="52" t="s">
        <v>165</v>
      </c>
      <c r="H12" s="52" t="s">
        <v>60</v>
      </c>
      <c r="I12" s="52" t="s">
        <v>29</v>
      </c>
    </row>
    <row r="13" spans="1:9" ht="59.25" hidden="1" customHeight="1">
      <c r="A13" s="52" t="s">
        <v>61</v>
      </c>
      <c r="B13" s="52">
        <v>42699</v>
      </c>
      <c r="C13" s="52" t="s">
        <v>62</v>
      </c>
      <c r="D13" s="52" t="s">
        <v>63</v>
      </c>
      <c r="E13" s="52" t="s">
        <v>69</v>
      </c>
      <c r="F13" s="52" t="s">
        <v>114</v>
      </c>
      <c r="G13" s="52" t="s">
        <v>121</v>
      </c>
      <c r="H13" s="52" t="s">
        <v>64</v>
      </c>
      <c r="I13" s="52" t="s">
        <v>29</v>
      </c>
    </row>
    <row r="14" spans="1:9" ht="39.75" hidden="1" customHeight="1">
      <c r="A14" s="52" t="s">
        <v>65</v>
      </c>
      <c r="B14" s="52">
        <v>42704</v>
      </c>
      <c r="C14" s="52" t="s">
        <v>66</v>
      </c>
      <c r="D14" s="52" t="s">
        <v>67</v>
      </c>
      <c r="E14" s="52" t="s">
        <v>69</v>
      </c>
      <c r="F14" s="52" t="s">
        <v>107</v>
      </c>
      <c r="G14" s="52" t="s">
        <v>108</v>
      </c>
      <c r="H14" s="52" t="s">
        <v>68</v>
      </c>
      <c r="I14" s="52" t="s">
        <v>29</v>
      </c>
    </row>
    <row r="15" spans="1:9" ht="14.25" thickBot="1">
      <c r="A15" s="53"/>
      <c r="B15" s="45"/>
      <c r="C15" s="46"/>
      <c r="D15" s="46"/>
      <c r="E15" s="46"/>
      <c r="F15" s="46"/>
      <c r="G15" s="46"/>
      <c r="H15" s="46"/>
      <c r="I15" s="46"/>
    </row>
    <row r="16" spans="1:9" ht="15" hidden="1">
      <c r="A16" s="53"/>
      <c r="B16" s="54" t="s">
        <v>11</v>
      </c>
      <c r="C16" s="55"/>
      <c r="D16" s="56"/>
      <c r="E16" s="46"/>
      <c r="F16" s="46"/>
      <c r="G16" s="46"/>
      <c r="H16" s="46"/>
      <c r="I16" s="46"/>
    </row>
    <row r="17" spans="1:11" ht="15.75" customHeight="1">
      <c r="A17" s="53"/>
      <c r="B17" s="13" t="s">
        <v>161</v>
      </c>
      <c r="C17" s="57"/>
      <c r="D17" s="58">
        <v>15</v>
      </c>
      <c r="E17" s="46"/>
      <c r="F17" s="46"/>
      <c r="G17" s="46"/>
      <c r="H17" s="46"/>
      <c r="I17" s="46"/>
    </row>
    <row r="18" spans="1:11" ht="15">
      <c r="A18" s="53"/>
      <c r="B18" s="15" t="s">
        <v>12</v>
      </c>
      <c r="C18" s="59"/>
      <c r="D18" s="60">
        <v>15</v>
      </c>
      <c r="E18" s="46"/>
      <c r="F18" s="46"/>
      <c r="G18" s="46"/>
      <c r="H18" s="46"/>
      <c r="I18" s="46"/>
    </row>
    <row r="19" spans="1:11" ht="15.75" thickBot="1">
      <c r="A19" s="61"/>
      <c r="B19" s="62" t="s">
        <v>13</v>
      </c>
      <c r="C19" s="63"/>
      <c r="D19" s="64">
        <v>0</v>
      </c>
      <c r="E19" s="61"/>
      <c r="F19" s="61"/>
      <c r="G19" s="65"/>
      <c r="H19" s="65"/>
      <c r="I19" s="65"/>
    </row>
    <row r="20" spans="1:11">
      <c r="A20" s="66"/>
      <c r="B20" s="66"/>
      <c r="C20" s="66"/>
      <c r="D20" s="66"/>
      <c r="E20" s="66"/>
      <c r="F20" s="66"/>
      <c r="G20" s="66"/>
      <c r="H20" s="66"/>
      <c r="I20" s="66"/>
    </row>
    <row r="21" spans="1:11" ht="20.25">
      <c r="A21" s="67" t="s">
        <v>72</v>
      </c>
      <c r="B21" s="68"/>
      <c r="C21" s="68"/>
      <c r="D21" s="68"/>
      <c r="E21" s="68"/>
      <c r="F21" s="68"/>
      <c r="G21" s="68"/>
      <c r="H21" s="68"/>
      <c r="I21" s="68"/>
    </row>
    <row r="22" spans="1:11" ht="33">
      <c r="A22" s="69" t="s">
        <v>0</v>
      </c>
      <c r="B22" s="69" t="s">
        <v>1</v>
      </c>
      <c r="C22" s="69" t="s">
        <v>2</v>
      </c>
      <c r="D22" s="69" t="s">
        <v>3</v>
      </c>
      <c r="E22" s="69" t="s">
        <v>4</v>
      </c>
      <c r="F22" s="69" t="s">
        <v>5</v>
      </c>
      <c r="G22" s="70" t="s">
        <v>6</v>
      </c>
      <c r="H22" s="70" t="s">
        <v>7</v>
      </c>
      <c r="I22" s="70" t="s">
        <v>8</v>
      </c>
    </row>
    <row r="23" spans="1:11" ht="83.25" hidden="1" customHeight="1">
      <c r="A23" s="52" t="s">
        <v>166</v>
      </c>
      <c r="B23" s="52">
        <v>42754</v>
      </c>
      <c r="C23" s="52" t="s">
        <v>167</v>
      </c>
      <c r="D23" s="52" t="s">
        <v>168</v>
      </c>
      <c r="E23" s="52" t="s">
        <v>69</v>
      </c>
      <c r="F23" s="71" t="s">
        <v>169</v>
      </c>
      <c r="G23" s="52" t="s">
        <v>108</v>
      </c>
      <c r="H23" s="52" t="s">
        <v>170</v>
      </c>
      <c r="I23" s="52" t="s">
        <v>10</v>
      </c>
    </row>
    <row r="24" spans="1:11" ht="81" hidden="1">
      <c r="A24" s="52" t="s">
        <v>171</v>
      </c>
      <c r="B24" s="52">
        <v>42765</v>
      </c>
      <c r="C24" s="52" t="s">
        <v>172</v>
      </c>
      <c r="D24" s="52" t="s">
        <v>173</v>
      </c>
      <c r="E24" s="52" t="s">
        <v>69</v>
      </c>
      <c r="F24" s="52" t="s">
        <v>174</v>
      </c>
      <c r="G24" s="52" t="s">
        <v>175</v>
      </c>
      <c r="H24" s="52" t="s">
        <v>176</v>
      </c>
      <c r="I24" s="52" t="s">
        <v>10</v>
      </c>
    </row>
    <row r="25" spans="1:11" ht="67.5" hidden="1">
      <c r="A25" s="52" t="s">
        <v>177</v>
      </c>
      <c r="B25" s="52">
        <v>42768</v>
      </c>
      <c r="C25" s="52" t="s">
        <v>178</v>
      </c>
      <c r="D25" s="52" t="s">
        <v>179</v>
      </c>
      <c r="E25" s="52" t="s">
        <v>69</v>
      </c>
      <c r="F25" s="52" t="s">
        <v>180</v>
      </c>
      <c r="G25" s="52" t="s">
        <v>181</v>
      </c>
      <c r="H25" s="52" t="s">
        <v>182</v>
      </c>
      <c r="I25" s="52" t="s">
        <v>10</v>
      </c>
    </row>
    <row r="26" spans="1:11" ht="67.5" hidden="1">
      <c r="A26" s="52" t="s">
        <v>183</v>
      </c>
      <c r="B26" s="52">
        <v>42780</v>
      </c>
      <c r="C26" s="52" t="s">
        <v>77</v>
      </c>
      <c r="D26" s="52" t="s">
        <v>184</v>
      </c>
      <c r="E26" s="52" t="s">
        <v>69</v>
      </c>
      <c r="F26" s="52" t="s">
        <v>185</v>
      </c>
      <c r="G26" s="52" t="s">
        <v>181</v>
      </c>
      <c r="H26" s="52" t="s">
        <v>186</v>
      </c>
      <c r="I26" s="52" t="s">
        <v>10</v>
      </c>
    </row>
    <row r="27" spans="1:11" ht="81" hidden="1">
      <c r="A27" s="52" t="s">
        <v>187</v>
      </c>
      <c r="B27" s="52">
        <v>42786</v>
      </c>
      <c r="C27" s="52" t="s">
        <v>188</v>
      </c>
      <c r="D27" s="52" t="s">
        <v>189</v>
      </c>
      <c r="E27" s="52" t="s">
        <v>69</v>
      </c>
      <c r="F27" s="52" t="s">
        <v>190</v>
      </c>
      <c r="G27" s="52" t="s">
        <v>191</v>
      </c>
      <c r="H27" s="52" t="s">
        <v>192</v>
      </c>
      <c r="I27" s="52" t="s">
        <v>10</v>
      </c>
    </row>
    <row r="28" spans="1:11" ht="67.5" hidden="1">
      <c r="A28" s="52" t="s">
        <v>193</v>
      </c>
      <c r="B28" s="52">
        <v>42803</v>
      </c>
      <c r="C28" s="52" t="s">
        <v>24</v>
      </c>
      <c r="D28" s="52" t="s">
        <v>194</v>
      </c>
      <c r="E28" s="52" t="s">
        <v>69</v>
      </c>
      <c r="F28" s="52" t="s">
        <v>195</v>
      </c>
      <c r="G28" s="52" t="s">
        <v>196</v>
      </c>
      <c r="H28" s="52" t="s">
        <v>197</v>
      </c>
      <c r="I28" s="52" t="s">
        <v>10</v>
      </c>
      <c r="J28" s="40"/>
      <c r="K28" s="40"/>
    </row>
    <row r="29" spans="1:11" ht="121.5" hidden="1">
      <c r="A29" s="52" t="s">
        <v>198</v>
      </c>
      <c r="B29" s="52">
        <v>42803</v>
      </c>
      <c r="C29" s="52" t="s">
        <v>24</v>
      </c>
      <c r="D29" s="52" t="s">
        <v>199</v>
      </c>
      <c r="E29" s="52" t="s">
        <v>69</v>
      </c>
      <c r="F29" s="71" t="s">
        <v>200</v>
      </c>
      <c r="G29" s="52" t="s">
        <v>191</v>
      </c>
      <c r="H29" s="52" t="s">
        <v>197</v>
      </c>
      <c r="I29" s="52" t="s">
        <v>10</v>
      </c>
    </row>
    <row r="30" spans="1:11" ht="81" hidden="1">
      <c r="A30" s="52" t="s">
        <v>201</v>
      </c>
      <c r="B30" s="52">
        <v>42815</v>
      </c>
      <c r="C30" s="52" t="s">
        <v>202</v>
      </c>
      <c r="D30" s="52" t="s">
        <v>203</v>
      </c>
      <c r="E30" s="52" t="s">
        <v>204</v>
      </c>
      <c r="F30" s="52" t="s">
        <v>205</v>
      </c>
      <c r="G30" s="52" t="s">
        <v>206</v>
      </c>
      <c r="H30" s="52" t="s">
        <v>46</v>
      </c>
      <c r="I30" s="52" t="s">
        <v>10</v>
      </c>
    </row>
    <row r="31" spans="1:11" ht="81">
      <c r="A31" s="52" t="s">
        <v>78</v>
      </c>
      <c r="B31" s="52">
        <v>42816</v>
      </c>
      <c r="C31" s="52" t="s">
        <v>79</v>
      </c>
      <c r="D31" s="52" t="s">
        <v>80</v>
      </c>
      <c r="E31" s="52" t="s">
        <v>138</v>
      </c>
      <c r="F31" s="52" t="s">
        <v>38</v>
      </c>
      <c r="G31" s="52" t="s">
        <v>38</v>
      </c>
      <c r="H31" s="52" t="s">
        <v>81</v>
      </c>
      <c r="I31" s="52" t="s">
        <v>82</v>
      </c>
    </row>
    <row r="32" spans="1:11" ht="63.75" customHeight="1">
      <c r="A32" s="72" t="s">
        <v>86</v>
      </c>
      <c r="B32" s="72">
        <v>42828</v>
      </c>
      <c r="C32" s="72" t="s">
        <v>88</v>
      </c>
      <c r="D32" s="72" t="s">
        <v>89</v>
      </c>
      <c r="E32" s="72" t="s">
        <v>139</v>
      </c>
      <c r="F32" s="72"/>
      <c r="G32" s="72"/>
      <c r="H32" s="72" t="s">
        <v>90</v>
      </c>
      <c r="I32" s="72" t="s">
        <v>91</v>
      </c>
    </row>
    <row r="33" spans="1:9" ht="121.5" hidden="1">
      <c r="A33" s="72" t="s">
        <v>207</v>
      </c>
      <c r="B33" s="72" t="s">
        <v>208</v>
      </c>
      <c r="C33" s="72" t="s">
        <v>209</v>
      </c>
      <c r="D33" s="72" t="s">
        <v>210</v>
      </c>
      <c r="E33" s="72" t="s">
        <v>69</v>
      </c>
      <c r="F33" s="72" t="s">
        <v>211</v>
      </c>
      <c r="G33" s="72" t="s">
        <v>206</v>
      </c>
      <c r="H33" s="72" t="s">
        <v>197</v>
      </c>
      <c r="I33" s="72" t="s">
        <v>87</v>
      </c>
    </row>
    <row r="34" spans="1:9" ht="121.5" hidden="1">
      <c r="A34" s="72" t="s">
        <v>212</v>
      </c>
      <c r="B34" s="72">
        <v>42867</v>
      </c>
      <c r="C34" s="72" t="s">
        <v>79</v>
      </c>
      <c r="D34" s="72" t="s">
        <v>213</v>
      </c>
      <c r="E34" s="72" t="s">
        <v>69</v>
      </c>
      <c r="F34" s="73" t="s">
        <v>214</v>
      </c>
      <c r="G34" s="72" t="s">
        <v>108</v>
      </c>
      <c r="H34" s="72" t="s">
        <v>81</v>
      </c>
      <c r="I34" s="72" t="s">
        <v>215</v>
      </c>
    </row>
    <row r="35" spans="1:9" ht="121.5" hidden="1">
      <c r="A35" s="72" t="s">
        <v>216</v>
      </c>
      <c r="B35" s="72">
        <v>42881</v>
      </c>
      <c r="C35" s="72" t="s">
        <v>217</v>
      </c>
      <c r="D35" s="72" t="s">
        <v>218</v>
      </c>
      <c r="E35" s="72" t="s">
        <v>69</v>
      </c>
      <c r="F35" s="72" t="s">
        <v>219</v>
      </c>
      <c r="G35" s="72" t="s">
        <v>220</v>
      </c>
      <c r="H35" s="72" t="s">
        <v>221</v>
      </c>
      <c r="I35" s="72" t="s">
        <v>10</v>
      </c>
    </row>
    <row r="36" spans="1:9" ht="121.5" hidden="1">
      <c r="A36" s="72" t="s">
        <v>222</v>
      </c>
      <c r="B36" s="72">
        <v>42898</v>
      </c>
      <c r="C36" s="72" t="s">
        <v>54</v>
      </c>
      <c r="D36" s="72" t="s">
        <v>223</v>
      </c>
      <c r="E36" s="72" t="s">
        <v>69</v>
      </c>
      <c r="F36" s="72" t="s">
        <v>224</v>
      </c>
      <c r="G36" s="72" t="s">
        <v>225</v>
      </c>
      <c r="H36" s="72" t="s">
        <v>56</v>
      </c>
      <c r="I36" s="72" t="s">
        <v>10</v>
      </c>
    </row>
    <row r="37" spans="1:9" ht="81" hidden="1">
      <c r="A37" s="72" t="s">
        <v>226</v>
      </c>
      <c r="B37" s="72">
        <v>42891</v>
      </c>
      <c r="C37" s="72" t="s">
        <v>227</v>
      </c>
      <c r="D37" s="72" t="s">
        <v>228</v>
      </c>
      <c r="E37" s="72" t="s">
        <v>69</v>
      </c>
      <c r="F37" s="72" t="s">
        <v>229</v>
      </c>
      <c r="G37" s="72" t="s">
        <v>230</v>
      </c>
      <c r="H37" s="72" t="s">
        <v>231</v>
      </c>
      <c r="I37" s="72" t="s">
        <v>10</v>
      </c>
    </row>
    <row r="38" spans="1:9" ht="67.5" hidden="1">
      <c r="A38" s="72" t="s">
        <v>232</v>
      </c>
      <c r="B38" s="72">
        <v>42893</v>
      </c>
      <c r="C38" s="72" t="s">
        <v>233</v>
      </c>
      <c r="D38" s="72" t="s">
        <v>234</v>
      </c>
      <c r="E38" s="72" t="s">
        <v>69</v>
      </c>
      <c r="F38" s="72" t="s">
        <v>235</v>
      </c>
      <c r="G38" s="72" t="s">
        <v>236</v>
      </c>
      <c r="H38" s="72" t="s">
        <v>237</v>
      </c>
      <c r="I38" s="72" t="s">
        <v>10</v>
      </c>
    </row>
    <row r="39" spans="1:9" ht="54">
      <c r="A39" s="72" t="s">
        <v>103</v>
      </c>
      <c r="B39" s="72">
        <v>42899</v>
      </c>
      <c r="C39" s="72" t="s">
        <v>104</v>
      </c>
      <c r="D39" s="72" t="s">
        <v>105</v>
      </c>
      <c r="E39" s="72" t="s">
        <v>140</v>
      </c>
      <c r="F39" s="72"/>
      <c r="G39" s="72"/>
      <c r="H39" s="72" t="s">
        <v>87</v>
      </c>
      <c r="I39" s="72" t="s">
        <v>10</v>
      </c>
    </row>
    <row r="40" spans="1:9" ht="94.5" hidden="1">
      <c r="A40" s="72" t="s">
        <v>238</v>
      </c>
      <c r="B40" s="72">
        <v>42901</v>
      </c>
      <c r="C40" s="72" t="s">
        <v>239</v>
      </c>
      <c r="D40" s="72" t="s">
        <v>240</v>
      </c>
      <c r="E40" s="72" t="s">
        <v>69</v>
      </c>
      <c r="F40" s="72" t="s">
        <v>241</v>
      </c>
      <c r="G40" s="72" t="s">
        <v>230</v>
      </c>
      <c r="H40" s="72" t="s">
        <v>242</v>
      </c>
      <c r="I40" s="72" t="s">
        <v>10</v>
      </c>
    </row>
    <row r="41" spans="1:9" ht="81" hidden="1">
      <c r="A41" s="72" t="s">
        <v>243</v>
      </c>
      <c r="B41" s="72">
        <v>42902</v>
      </c>
      <c r="C41" s="72" t="s">
        <v>244</v>
      </c>
      <c r="D41" s="72" t="s">
        <v>245</v>
      </c>
      <c r="E41" s="72" t="s">
        <v>69</v>
      </c>
      <c r="F41" s="72" t="s">
        <v>246</v>
      </c>
      <c r="G41" s="72" t="s">
        <v>247</v>
      </c>
      <c r="H41" s="72" t="s">
        <v>248</v>
      </c>
      <c r="I41" s="72" t="s">
        <v>10</v>
      </c>
    </row>
    <row r="42" spans="1:9" ht="270">
      <c r="A42" s="72" t="s">
        <v>249</v>
      </c>
      <c r="B42" s="72">
        <v>42948</v>
      </c>
      <c r="C42" s="72" t="s">
        <v>250</v>
      </c>
      <c r="D42" s="73" t="s">
        <v>251</v>
      </c>
      <c r="E42" s="73" t="s">
        <v>69</v>
      </c>
      <c r="F42" s="73" t="s">
        <v>252</v>
      </c>
      <c r="G42" s="72" t="s">
        <v>162</v>
      </c>
      <c r="H42" s="72" t="s">
        <v>253</v>
      </c>
      <c r="I42" s="72" t="s">
        <v>10</v>
      </c>
    </row>
    <row r="43" spans="1:9" ht="108">
      <c r="A43" s="72" t="s">
        <v>115</v>
      </c>
      <c r="B43" s="72">
        <v>42961</v>
      </c>
      <c r="C43" s="72" t="s">
        <v>79</v>
      </c>
      <c r="D43" s="72" t="s">
        <v>116</v>
      </c>
      <c r="E43" s="72" t="s">
        <v>141</v>
      </c>
      <c r="F43" s="72"/>
      <c r="G43" s="72"/>
      <c r="H43" s="72" t="s">
        <v>117</v>
      </c>
      <c r="I43" s="72" t="s">
        <v>118</v>
      </c>
    </row>
    <row r="44" spans="1:9" ht="40.5">
      <c r="A44" s="72" t="s">
        <v>122</v>
      </c>
      <c r="B44" s="72">
        <v>42999</v>
      </c>
      <c r="C44" s="72" t="s">
        <v>79</v>
      </c>
      <c r="D44" s="72" t="s">
        <v>123</v>
      </c>
      <c r="E44" s="72" t="s">
        <v>142</v>
      </c>
      <c r="F44" s="72"/>
      <c r="G44" s="72"/>
      <c r="H44" s="72" t="s">
        <v>117</v>
      </c>
      <c r="I44" s="72" t="s">
        <v>124</v>
      </c>
    </row>
    <row r="45" spans="1:9" ht="54">
      <c r="A45" s="72" t="s">
        <v>125</v>
      </c>
      <c r="B45" s="72">
        <v>42992</v>
      </c>
      <c r="C45" s="72" t="s">
        <v>9</v>
      </c>
      <c r="D45" s="72" t="s">
        <v>126</v>
      </c>
      <c r="E45" s="72" t="s">
        <v>151</v>
      </c>
      <c r="F45" s="72"/>
      <c r="G45" s="72"/>
      <c r="H45" s="72" t="s">
        <v>127</v>
      </c>
      <c r="I45" s="72" t="s">
        <v>128</v>
      </c>
    </row>
    <row r="46" spans="1:9" ht="324">
      <c r="A46" s="72" t="s">
        <v>254</v>
      </c>
      <c r="B46" s="72">
        <v>42996</v>
      </c>
      <c r="C46" s="72" t="s">
        <v>255</v>
      </c>
      <c r="D46" s="72" t="s">
        <v>256</v>
      </c>
      <c r="E46" s="72" t="s">
        <v>69</v>
      </c>
      <c r="F46" s="73" t="s">
        <v>257</v>
      </c>
      <c r="G46" s="72" t="s">
        <v>163</v>
      </c>
      <c r="H46" s="72" t="s">
        <v>258</v>
      </c>
      <c r="I46" s="72" t="s">
        <v>129</v>
      </c>
    </row>
    <row r="47" spans="1:9" ht="54">
      <c r="A47" s="72" t="s">
        <v>259</v>
      </c>
      <c r="B47" s="72">
        <v>43013</v>
      </c>
      <c r="C47" s="72" t="s">
        <v>132</v>
      </c>
      <c r="D47" s="72" t="s">
        <v>133</v>
      </c>
      <c r="E47" s="72" t="s">
        <v>152</v>
      </c>
      <c r="F47" s="72" t="s">
        <v>38</v>
      </c>
      <c r="G47" s="72"/>
      <c r="H47" s="72" t="s">
        <v>134</v>
      </c>
      <c r="I47" s="72" t="s">
        <v>129</v>
      </c>
    </row>
    <row r="48" spans="1:9" ht="40.5">
      <c r="A48" s="72" t="s">
        <v>143</v>
      </c>
      <c r="B48" s="72">
        <v>43047</v>
      </c>
      <c r="C48" s="72" t="s">
        <v>28</v>
      </c>
      <c r="D48" s="72" t="s">
        <v>144</v>
      </c>
      <c r="E48" s="72" t="s">
        <v>145</v>
      </c>
      <c r="F48" s="72"/>
      <c r="G48" s="72"/>
      <c r="H48" s="72" t="s">
        <v>46</v>
      </c>
      <c r="I48" s="72" t="s">
        <v>129</v>
      </c>
    </row>
    <row r="49" spans="1:9" ht="14.25" thickBot="1">
      <c r="A49" s="74"/>
      <c r="B49" s="74"/>
      <c r="C49" s="74"/>
      <c r="D49" s="74"/>
      <c r="E49" s="74"/>
      <c r="F49" s="74"/>
      <c r="G49" s="74"/>
      <c r="H49" s="74"/>
      <c r="I49" s="75" t="s">
        <v>38</v>
      </c>
    </row>
    <row r="50" spans="1:9" ht="15.75" thickBot="1">
      <c r="A50" s="74"/>
      <c r="B50" s="10" t="s">
        <v>11</v>
      </c>
      <c r="C50" s="11"/>
      <c r="D50" s="12"/>
      <c r="E50" s="66"/>
      <c r="F50" s="74"/>
      <c r="G50" s="74"/>
      <c r="H50" s="74"/>
      <c r="I50" s="74"/>
    </row>
    <row r="51" spans="1:9" ht="15">
      <c r="A51" s="74"/>
      <c r="B51" s="13" t="s">
        <v>73</v>
      </c>
      <c r="C51" s="14"/>
      <c r="D51" s="76">
        <v>28</v>
      </c>
      <c r="E51" s="66"/>
      <c r="F51" s="74"/>
      <c r="G51" s="74"/>
      <c r="H51" s="74"/>
      <c r="I51" s="74"/>
    </row>
    <row r="52" spans="1:9" ht="15">
      <c r="A52" s="74"/>
      <c r="B52" s="15" t="s">
        <v>12</v>
      </c>
      <c r="C52" s="16"/>
      <c r="D52" s="77">
        <v>20</v>
      </c>
      <c r="E52" s="66"/>
      <c r="F52" s="74"/>
      <c r="G52" s="74"/>
      <c r="H52" s="74"/>
      <c r="I52" s="74"/>
    </row>
    <row r="53" spans="1:9" ht="15.75" thickBot="1">
      <c r="A53" s="74"/>
      <c r="B53" s="62" t="s">
        <v>13</v>
      </c>
      <c r="C53" s="78"/>
      <c r="D53" s="79">
        <v>8</v>
      </c>
      <c r="E53" s="66"/>
      <c r="F53" s="74"/>
      <c r="G53" s="74"/>
      <c r="H53" s="74"/>
      <c r="I53" s="74"/>
    </row>
    <row r="54" spans="1:9">
      <c r="A54" s="66"/>
      <c r="B54" s="66"/>
      <c r="C54" s="66"/>
      <c r="D54" s="66"/>
      <c r="E54" s="66"/>
      <c r="F54" s="66"/>
      <c r="G54" s="66"/>
      <c r="H54" s="66"/>
      <c r="I54" s="66"/>
    </row>
    <row r="55" spans="1:9" ht="20.25">
      <c r="A55" s="67" t="s">
        <v>153</v>
      </c>
      <c r="B55" s="68"/>
      <c r="C55" s="68"/>
      <c r="D55" s="68"/>
      <c r="E55" s="68"/>
      <c r="F55" s="68"/>
      <c r="G55" s="68"/>
      <c r="H55" s="68"/>
      <c r="I55" s="68"/>
    </row>
    <row r="56" spans="1:9" ht="33">
      <c r="A56" s="69" t="s">
        <v>0</v>
      </c>
      <c r="B56" s="69" t="s">
        <v>1</v>
      </c>
      <c r="C56" s="69" t="s">
        <v>2</v>
      </c>
      <c r="D56" s="69" t="s">
        <v>3</v>
      </c>
      <c r="E56" s="69" t="s">
        <v>4</v>
      </c>
      <c r="F56" s="69" t="s">
        <v>5</v>
      </c>
      <c r="G56" s="70" t="s">
        <v>6</v>
      </c>
      <c r="H56" s="70" t="s">
        <v>7</v>
      </c>
      <c r="I56" s="70" t="s">
        <v>8</v>
      </c>
    </row>
    <row r="57" spans="1:9" ht="67.5">
      <c r="A57" s="72" t="s">
        <v>154</v>
      </c>
      <c r="B57" s="72">
        <v>42754</v>
      </c>
      <c r="C57" s="72" t="s">
        <v>77</v>
      </c>
      <c r="D57" s="72" t="s">
        <v>155</v>
      </c>
      <c r="E57" s="72" t="s">
        <v>204</v>
      </c>
      <c r="F57" s="72" t="s">
        <v>260</v>
      </c>
      <c r="G57" s="72" t="s">
        <v>261</v>
      </c>
      <c r="H57" s="72" t="s">
        <v>156</v>
      </c>
      <c r="I57" s="72" t="s">
        <v>10</v>
      </c>
    </row>
    <row r="58" spans="1:9" ht="94.5">
      <c r="A58" s="72" t="s">
        <v>262</v>
      </c>
      <c r="B58" s="72" t="s">
        <v>263</v>
      </c>
      <c r="C58" s="72" t="s">
        <v>264</v>
      </c>
      <c r="D58" s="72" t="s">
        <v>265</v>
      </c>
      <c r="E58" s="72" t="s">
        <v>266</v>
      </c>
      <c r="F58" s="80" t="s">
        <v>38</v>
      </c>
      <c r="G58" s="80" t="s">
        <v>38</v>
      </c>
      <c r="H58" s="72" t="s">
        <v>267</v>
      </c>
      <c r="I58" s="72" t="s">
        <v>10</v>
      </c>
    </row>
    <row r="59" spans="1:9" ht="40.5">
      <c r="A59" s="72" t="s">
        <v>268</v>
      </c>
      <c r="B59" s="72" t="s">
        <v>269</v>
      </c>
      <c r="C59" s="72" t="s">
        <v>270</v>
      </c>
      <c r="D59" s="72" t="s">
        <v>271</v>
      </c>
      <c r="E59" s="72" t="s">
        <v>266</v>
      </c>
      <c r="F59" s="80" t="s">
        <v>38</v>
      </c>
      <c r="G59" s="80" t="s">
        <v>38</v>
      </c>
      <c r="H59" s="72" t="s">
        <v>272</v>
      </c>
      <c r="I59" s="72" t="s">
        <v>10</v>
      </c>
    </row>
    <row r="60" spans="1:9" ht="14.25" thickBot="1">
      <c r="A60" s="66"/>
      <c r="B60" s="66"/>
      <c r="C60" s="66"/>
      <c r="D60" s="66"/>
      <c r="E60" s="66"/>
      <c r="F60" s="66"/>
      <c r="G60" s="66"/>
      <c r="H60" s="66"/>
      <c r="I60" s="66"/>
    </row>
    <row r="61" spans="1:9" ht="15.75" thickBot="1">
      <c r="A61" s="66"/>
      <c r="B61" s="10" t="s">
        <v>11</v>
      </c>
      <c r="C61" s="11"/>
      <c r="D61" s="12"/>
      <c r="E61" s="66"/>
      <c r="F61" s="66"/>
      <c r="G61" s="66"/>
      <c r="H61" s="66"/>
      <c r="I61" s="66"/>
    </row>
    <row r="62" spans="1:9" ht="15">
      <c r="A62" s="66"/>
      <c r="B62" s="13" t="s">
        <v>150</v>
      </c>
      <c r="C62" s="14"/>
      <c r="D62" s="17">
        <v>3</v>
      </c>
      <c r="E62" s="66"/>
      <c r="F62" s="66"/>
      <c r="G62" s="66"/>
      <c r="H62" s="66"/>
      <c r="I62" s="66"/>
    </row>
    <row r="63" spans="1:9" ht="15">
      <c r="A63" s="66"/>
      <c r="B63" s="15" t="s">
        <v>12</v>
      </c>
      <c r="C63" s="16"/>
      <c r="D63" s="18">
        <v>1</v>
      </c>
      <c r="E63" s="66"/>
      <c r="F63" s="66"/>
      <c r="G63" s="66"/>
      <c r="H63" s="66"/>
      <c r="I63" s="66"/>
    </row>
    <row r="64" spans="1:9" ht="15.75" thickBot="1">
      <c r="A64" s="66"/>
      <c r="B64" s="62" t="s">
        <v>13</v>
      </c>
      <c r="C64" s="78"/>
      <c r="D64" s="19">
        <v>2</v>
      </c>
      <c r="E64" s="66"/>
      <c r="F64" s="66"/>
      <c r="G64" s="66"/>
      <c r="H64" s="66"/>
      <c r="I64" s="66"/>
    </row>
  </sheetData>
  <sheetProtection algorithmName="SHA-512" hashValue="uQnx5CGfSaCfvanIvJW2RGh1aNT5nbocAwqWU4oGODv2WfeUc6fORS+b26tMthMCU8ODA1P66tivV45qOXd+6w==" saltValue="xuB5qgBW0YY6m5ApjRROlg==" spinCount="100000" sheet="1" objects="1" scenarios="1"/>
  <pageMargins left="0.70866141732283472" right="0.70866141732283472" top="0.74803149606299213" bottom="0.74803149606299213" header="0.31496062992125984" footer="0.31496062992125984"/>
  <pageSetup paperSize="5"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workbookViewId="0">
      <selection activeCell="D92" sqref="D92"/>
    </sheetView>
  </sheetViews>
  <sheetFormatPr baseColWidth="10" defaultRowHeight="16.5"/>
  <cols>
    <col min="1" max="1" width="19.7109375" style="20" customWidth="1"/>
    <col min="2" max="2" width="23.5703125" style="20" customWidth="1"/>
    <col min="3" max="3" width="15.28515625" style="20" customWidth="1"/>
    <col min="4" max="4" width="14.7109375" style="20" customWidth="1"/>
    <col min="5" max="5" width="24.5703125" style="20" customWidth="1"/>
    <col min="6" max="16384" width="11.42578125" style="20"/>
  </cols>
  <sheetData>
    <row r="1" spans="1:5" ht="22.5">
      <c r="A1" s="81" t="s">
        <v>74</v>
      </c>
      <c r="B1" s="81"/>
      <c r="C1" s="81"/>
      <c r="D1" s="81"/>
      <c r="E1" s="81"/>
    </row>
    <row r="2" spans="1:5" hidden="1"/>
    <row r="3" spans="1:5" ht="28.5" hidden="1">
      <c r="A3" s="21" t="s">
        <v>38</v>
      </c>
      <c r="B3" s="22" t="s">
        <v>83</v>
      </c>
      <c r="C3" s="23" t="s">
        <v>75</v>
      </c>
      <c r="D3" s="23" t="s">
        <v>76</v>
      </c>
      <c r="E3" s="22" t="s">
        <v>84</v>
      </c>
    </row>
    <row r="4" spans="1:5" hidden="1">
      <c r="A4" s="21"/>
      <c r="B4" s="24">
        <f>SUM(B5:B8)</f>
        <v>16</v>
      </c>
      <c r="C4" s="24">
        <f>SUM(C5:C8)</f>
        <v>0</v>
      </c>
      <c r="D4" s="24">
        <f>SUM(D5:D8)</f>
        <v>4</v>
      </c>
      <c r="E4" s="25">
        <v>20</v>
      </c>
    </row>
    <row r="5" spans="1:5" hidden="1">
      <c r="A5" s="26">
        <v>2014</v>
      </c>
      <c r="B5" s="26">
        <v>2</v>
      </c>
      <c r="C5" s="27">
        <v>0</v>
      </c>
      <c r="D5" s="27">
        <v>0</v>
      </c>
      <c r="E5" s="28">
        <f>SUM(B5-C5+D5)</f>
        <v>2</v>
      </c>
    </row>
    <row r="6" spans="1:5" hidden="1">
      <c r="A6" s="24">
        <v>2015</v>
      </c>
      <c r="B6" s="24">
        <v>1</v>
      </c>
      <c r="C6" s="21">
        <v>0</v>
      </c>
      <c r="D6" s="21">
        <v>0</v>
      </c>
      <c r="E6" s="29">
        <v>1</v>
      </c>
    </row>
    <row r="7" spans="1:5" hidden="1">
      <c r="A7" s="24">
        <v>2016</v>
      </c>
      <c r="B7" s="24">
        <v>8</v>
      </c>
      <c r="C7" s="21">
        <v>0</v>
      </c>
      <c r="D7" s="21">
        <v>0</v>
      </c>
      <c r="E7" s="29">
        <v>8</v>
      </c>
    </row>
    <row r="8" spans="1:5" ht="17.25" hidden="1" thickBot="1">
      <c r="A8" s="30">
        <v>2017</v>
      </c>
      <c r="B8" s="30">
        <v>5</v>
      </c>
      <c r="C8" s="31">
        <v>0</v>
      </c>
      <c r="D8" s="31">
        <v>4</v>
      </c>
      <c r="E8" s="32">
        <v>9</v>
      </c>
    </row>
    <row r="9" spans="1:5" ht="17.25" hidden="1" thickTop="1"/>
    <row r="10" spans="1:5" hidden="1"/>
    <row r="11" spans="1:5" ht="28.5" hidden="1">
      <c r="A11" s="21" t="s">
        <v>38</v>
      </c>
      <c r="B11" s="22" t="s">
        <v>92</v>
      </c>
      <c r="C11" s="23" t="s">
        <v>75</v>
      </c>
      <c r="D11" s="23" t="s">
        <v>76</v>
      </c>
      <c r="E11" s="22" t="s">
        <v>93</v>
      </c>
    </row>
    <row r="12" spans="1:5" hidden="1">
      <c r="A12" s="21"/>
      <c r="B12" s="24">
        <f>SUM(B13:B16)</f>
        <v>20</v>
      </c>
      <c r="C12" s="24">
        <f>SUM(C13:C16)</f>
        <v>0</v>
      </c>
      <c r="D12" s="24">
        <f>SUM(D13:D16)</f>
        <v>2</v>
      </c>
      <c r="E12" s="25">
        <f>B12-C12+D12</f>
        <v>22</v>
      </c>
    </row>
    <row r="13" spans="1:5" hidden="1">
      <c r="A13" s="26">
        <v>2014</v>
      </c>
      <c r="B13" s="26">
        <v>2</v>
      </c>
      <c r="C13" s="27">
        <v>0</v>
      </c>
      <c r="D13" s="27">
        <v>0</v>
      </c>
      <c r="E13" s="28">
        <f>B13-C13+D13</f>
        <v>2</v>
      </c>
    </row>
    <row r="14" spans="1:5" hidden="1">
      <c r="A14" s="24">
        <v>2015</v>
      </c>
      <c r="B14" s="24">
        <v>1</v>
      </c>
      <c r="C14" s="21">
        <v>0</v>
      </c>
      <c r="D14" s="21">
        <v>0</v>
      </c>
      <c r="E14" s="29">
        <f>B14-C14+D14</f>
        <v>1</v>
      </c>
    </row>
    <row r="15" spans="1:5" hidden="1">
      <c r="A15" s="24">
        <v>2016</v>
      </c>
      <c r="B15" s="24">
        <v>8</v>
      </c>
      <c r="C15" s="21">
        <v>0</v>
      </c>
      <c r="D15" s="21">
        <v>0</v>
      </c>
      <c r="E15" s="29">
        <f>B15-C15+D15</f>
        <v>8</v>
      </c>
    </row>
    <row r="16" spans="1:5" ht="17.25" hidden="1" thickBot="1">
      <c r="A16" s="30">
        <v>2017</v>
      </c>
      <c r="B16" s="30">
        <v>9</v>
      </c>
      <c r="C16" s="31">
        <v>0</v>
      </c>
      <c r="D16" s="31">
        <v>2</v>
      </c>
      <c r="E16" s="32">
        <f>B16-C16+D16</f>
        <v>11</v>
      </c>
    </row>
    <row r="17" spans="1:5" ht="17.25" hidden="1" thickTop="1"/>
    <row r="18" spans="1:5" hidden="1"/>
    <row r="19" spans="1:5" ht="28.5" hidden="1">
      <c r="A19" s="21" t="s">
        <v>38</v>
      </c>
      <c r="B19" s="22" t="s">
        <v>106</v>
      </c>
      <c r="C19" s="23" t="s">
        <v>75</v>
      </c>
      <c r="D19" s="23" t="s">
        <v>76</v>
      </c>
      <c r="E19" s="22" t="s">
        <v>111</v>
      </c>
    </row>
    <row r="20" spans="1:5" hidden="1">
      <c r="A20" s="21"/>
      <c r="B20" s="24">
        <f>SUM(B21:B24)</f>
        <v>20</v>
      </c>
      <c r="C20" s="24">
        <f>SUM(C21:C24)</f>
        <v>4</v>
      </c>
      <c r="D20" s="24">
        <f>SUM(D21:D24)</f>
        <v>6</v>
      </c>
      <c r="E20" s="25">
        <f>B20-C20+D20</f>
        <v>22</v>
      </c>
    </row>
    <row r="21" spans="1:5" hidden="1">
      <c r="A21" s="26">
        <v>2014</v>
      </c>
      <c r="B21" s="26">
        <v>2</v>
      </c>
      <c r="C21" s="27">
        <v>0</v>
      </c>
      <c r="D21" s="27">
        <v>0</v>
      </c>
      <c r="E21" s="28">
        <f>B21-C21+D21</f>
        <v>2</v>
      </c>
    </row>
    <row r="22" spans="1:5" hidden="1">
      <c r="A22" s="24">
        <v>2015</v>
      </c>
      <c r="B22" s="24">
        <v>0</v>
      </c>
      <c r="C22" s="21">
        <v>0</v>
      </c>
      <c r="D22" s="21">
        <v>0</v>
      </c>
      <c r="E22" s="29">
        <v>0</v>
      </c>
    </row>
    <row r="23" spans="1:5" hidden="1">
      <c r="A23" s="24">
        <v>2016</v>
      </c>
      <c r="B23" s="24">
        <v>5</v>
      </c>
      <c r="C23" s="21">
        <v>1</v>
      </c>
      <c r="D23" s="21">
        <v>0</v>
      </c>
      <c r="E23" s="29">
        <f>B23-C23+D23</f>
        <v>4</v>
      </c>
    </row>
    <row r="24" spans="1:5" ht="17.25" hidden="1" thickBot="1">
      <c r="A24" s="30">
        <v>2017</v>
      </c>
      <c r="B24" s="30">
        <v>13</v>
      </c>
      <c r="C24" s="31">
        <v>3</v>
      </c>
      <c r="D24" s="31">
        <v>6</v>
      </c>
      <c r="E24" s="32">
        <f>B24-C24+D24</f>
        <v>16</v>
      </c>
    </row>
    <row r="25" spans="1:5" ht="17.25" hidden="1" thickTop="1"/>
    <row r="26" spans="1:5" hidden="1"/>
    <row r="27" spans="1:5" ht="28.5" hidden="1">
      <c r="A27" s="21" t="s">
        <v>38</v>
      </c>
      <c r="B27" s="22" t="s">
        <v>109</v>
      </c>
      <c r="C27" s="23" t="s">
        <v>75</v>
      </c>
      <c r="D27" s="23" t="s">
        <v>76</v>
      </c>
      <c r="E27" s="22" t="s">
        <v>110</v>
      </c>
    </row>
    <row r="28" spans="1:5" hidden="1">
      <c r="A28" s="21"/>
      <c r="B28" s="24">
        <f>SUM(B29:B31)</f>
        <v>22</v>
      </c>
      <c r="C28" s="24">
        <f>SUM(C29:C31)</f>
        <v>5</v>
      </c>
      <c r="D28" s="24">
        <f>SUM(D29:D31)</f>
        <v>0</v>
      </c>
      <c r="E28" s="25">
        <f>B28-C28+D28</f>
        <v>17</v>
      </c>
    </row>
    <row r="29" spans="1:5" hidden="1">
      <c r="A29" s="26">
        <v>2014</v>
      </c>
      <c r="B29" s="26">
        <v>2</v>
      </c>
      <c r="C29" s="27">
        <v>0</v>
      </c>
      <c r="D29" s="27">
        <v>0</v>
      </c>
      <c r="E29" s="28">
        <f>B29-C29+D29</f>
        <v>2</v>
      </c>
    </row>
    <row r="30" spans="1:5" hidden="1">
      <c r="A30" s="24">
        <v>2016</v>
      </c>
      <c r="B30" s="24">
        <v>4</v>
      </c>
      <c r="C30" s="21">
        <v>1</v>
      </c>
      <c r="D30" s="21">
        <v>0</v>
      </c>
      <c r="E30" s="29">
        <f>B30-C30+D30</f>
        <v>3</v>
      </c>
    </row>
    <row r="31" spans="1:5" ht="17.25" hidden="1" thickBot="1">
      <c r="A31" s="30">
        <v>2017</v>
      </c>
      <c r="B31" s="30">
        <v>16</v>
      </c>
      <c r="C31" s="31">
        <v>4</v>
      </c>
      <c r="D31" s="31">
        <v>0</v>
      </c>
      <c r="E31" s="32">
        <f>B31-C31+D31</f>
        <v>12</v>
      </c>
    </row>
    <row r="32" spans="1:5" ht="17.25" hidden="1" thickTop="1"/>
    <row r="33" spans="1:5" hidden="1"/>
    <row r="34" spans="1:5" ht="28.5" hidden="1">
      <c r="A34" s="21" t="s">
        <v>38</v>
      </c>
      <c r="B34" s="22" t="s">
        <v>119</v>
      </c>
      <c r="C34" s="23" t="s">
        <v>75</v>
      </c>
      <c r="D34" s="23" t="s">
        <v>76</v>
      </c>
      <c r="E34" s="22" t="s">
        <v>120</v>
      </c>
    </row>
    <row r="35" spans="1:5" hidden="1">
      <c r="A35" s="21"/>
      <c r="B35" s="24">
        <f>SUM(B36:B38)</f>
        <v>17</v>
      </c>
      <c r="C35" s="24">
        <f>SUM(C36:C38)</f>
        <v>5</v>
      </c>
      <c r="D35" s="24">
        <f>SUM(D36:D38)</f>
        <v>2</v>
      </c>
      <c r="E35" s="25">
        <f>B35-C35+D35</f>
        <v>14</v>
      </c>
    </row>
    <row r="36" spans="1:5" hidden="1">
      <c r="A36" s="26">
        <v>2014</v>
      </c>
      <c r="B36" s="26">
        <v>2</v>
      </c>
      <c r="C36" s="27">
        <v>0</v>
      </c>
      <c r="D36" s="27">
        <v>0</v>
      </c>
      <c r="E36" s="28">
        <f>B36-C36+D36</f>
        <v>2</v>
      </c>
    </row>
    <row r="37" spans="1:5" hidden="1">
      <c r="A37" s="24">
        <v>2016</v>
      </c>
      <c r="B37" s="24">
        <v>3</v>
      </c>
      <c r="C37" s="21">
        <v>1</v>
      </c>
      <c r="D37" s="21">
        <v>0</v>
      </c>
      <c r="E37" s="29">
        <f>B37-C37+D37</f>
        <v>2</v>
      </c>
    </row>
    <row r="38" spans="1:5" ht="17.25" hidden="1" thickBot="1">
      <c r="A38" s="30">
        <v>2017</v>
      </c>
      <c r="B38" s="30">
        <v>12</v>
      </c>
      <c r="C38" s="31">
        <v>4</v>
      </c>
      <c r="D38" s="31">
        <v>2</v>
      </c>
      <c r="E38" s="32">
        <f>B38-C38+D38</f>
        <v>10</v>
      </c>
    </row>
    <row r="39" spans="1:5" hidden="1"/>
    <row r="40" spans="1:5" hidden="1"/>
    <row r="41" spans="1:5" ht="28.5" hidden="1">
      <c r="A41" s="21" t="s">
        <v>38</v>
      </c>
      <c r="B41" s="22" t="s">
        <v>130</v>
      </c>
      <c r="C41" s="23" t="s">
        <v>75</v>
      </c>
      <c r="D41" s="23" t="s">
        <v>76</v>
      </c>
      <c r="E41" s="22" t="s">
        <v>131</v>
      </c>
    </row>
    <row r="42" spans="1:5" hidden="1">
      <c r="A42" s="21"/>
      <c r="B42" s="24">
        <f>SUM(B43:B45)</f>
        <v>14</v>
      </c>
      <c r="C42" s="24">
        <f>SUM(C43:C45)</f>
        <v>5</v>
      </c>
      <c r="D42" s="24">
        <f>SUM(D43:D45)</f>
        <v>3</v>
      </c>
      <c r="E42" s="25">
        <f>B42-C42+D42</f>
        <v>12</v>
      </c>
    </row>
    <row r="43" spans="1:5" hidden="1">
      <c r="A43" s="26">
        <v>2014</v>
      </c>
      <c r="B43" s="26">
        <v>2</v>
      </c>
      <c r="C43" s="27">
        <v>0</v>
      </c>
      <c r="D43" s="27">
        <v>0</v>
      </c>
      <c r="E43" s="28">
        <f>B43-C43+D43</f>
        <v>2</v>
      </c>
    </row>
    <row r="44" spans="1:5" hidden="1">
      <c r="A44" s="24">
        <v>2016</v>
      </c>
      <c r="B44" s="24">
        <v>2</v>
      </c>
      <c r="C44" s="21">
        <v>1</v>
      </c>
      <c r="D44" s="21">
        <v>0</v>
      </c>
      <c r="E44" s="29">
        <f>B44-C44+D44</f>
        <v>1</v>
      </c>
    </row>
    <row r="45" spans="1:5" ht="17.25" hidden="1" thickBot="1">
      <c r="A45" s="30">
        <v>2017</v>
      </c>
      <c r="B45" s="30">
        <v>10</v>
      </c>
      <c r="C45" s="31">
        <v>4</v>
      </c>
      <c r="D45" s="31">
        <v>3</v>
      </c>
      <c r="E45" s="32">
        <f>B45-C45+D45</f>
        <v>9</v>
      </c>
    </row>
    <row r="46" spans="1:5" hidden="1"/>
    <row r="47" spans="1:5" hidden="1"/>
    <row r="48" spans="1:5" ht="28.5" hidden="1">
      <c r="A48" s="21" t="s">
        <v>38</v>
      </c>
      <c r="B48" s="22" t="s">
        <v>135</v>
      </c>
      <c r="C48" s="23" t="s">
        <v>75</v>
      </c>
      <c r="D48" s="23" t="s">
        <v>76</v>
      </c>
      <c r="E48" s="22" t="s">
        <v>136</v>
      </c>
    </row>
    <row r="49" spans="1:5" hidden="1">
      <c r="A49" s="21"/>
      <c r="B49" s="24">
        <f>SUM(B50:B52)</f>
        <v>12</v>
      </c>
      <c r="C49" s="24">
        <f>SUM(C50:C52)</f>
        <v>2</v>
      </c>
      <c r="D49" s="24">
        <f>SUM(D50:D52)</f>
        <v>1</v>
      </c>
      <c r="E49" s="25">
        <f>B49-C49+D49</f>
        <v>11</v>
      </c>
    </row>
    <row r="50" spans="1:5" hidden="1">
      <c r="A50" s="26">
        <v>2014</v>
      </c>
      <c r="B50" s="26">
        <v>2</v>
      </c>
      <c r="C50" s="27">
        <v>2</v>
      </c>
      <c r="D50" s="27">
        <v>0</v>
      </c>
      <c r="E50" s="28">
        <f>B50-C50+D50</f>
        <v>0</v>
      </c>
    </row>
    <row r="51" spans="1:5" hidden="1">
      <c r="A51" s="24">
        <v>2016</v>
      </c>
      <c r="B51" s="24">
        <v>1</v>
      </c>
      <c r="C51" s="21">
        <v>0</v>
      </c>
      <c r="D51" s="21">
        <v>0</v>
      </c>
      <c r="E51" s="29">
        <f>B51-C51+D51</f>
        <v>1</v>
      </c>
    </row>
    <row r="52" spans="1:5" ht="17.25" hidden="1" thickBot="1">
      <c r="A52" s="30">
        <v>2017</v>
      </c>
      <c r="B52" s="30">
        <v>9</v>
      </c>
      <c r="C52" s="31">
        <v>0</v>
      </c>
      <c r="D52" s="31">
        <v>1</v>
      </c>
      <c r="E52" s="32">
        <f>B52-C52+D52</f>
        <v>10</v>
      </c>
    </row>
    <row r="53" spans="1:5" hidden="1"/>
    <row r="54" spans="1:5" hidden="1"/>
    <row r="55" spans="1:5" ht="28.5" hidden="1">
      <c r="A55" s="21" t="s">
        <v>38</v>
      </c>
      <c r="B55" s="22" t="s">
        <v>146</v>
      </c>
      <c r="C55" s="23" t="s">
        <v>75</v>
      </c>
      <c r="D55" s="23" t="s">
        <v>76</v>
      </c>
      <c r="E55" s="22" t="s">
        <v>147</v>
      </c>
    </row>
    <row r="56" spans="1:5" hidden="1">
      <c r="A56" s="21"/>
      <c r="B56" s="24">
        <f>SUM(B57:B59)</f>
        <v>11</v>
      </c>
      <c r="C56" s="24">
        <f>SUM(C57:C59)</f>
        <v>1</v>
      </c>
      <c r="D56" s="24">
        <f>SUM(D57:D59)</f>
        <v>1</v>
      </c>
      <c r="E56" s="25">
        <f>B56-C56+D56</f>
        <v>11</v>
      </c>
    </row>
    <row r="57" spans="1:5" hidden="1">
      <c r="A57" s="26">
        <v>2014</v>
      </c>
      <c r="B57" s="26">
        <v>0</v>
      </c>
      <c r="C57" s="27">
        <v>0</v>
      </c>
      <c r="D57" s="27">
        <v>0</v>
      </c>
      <c r="E57" s="28">
        <f>B57-C57+D57</f>
        <v>0</v>
      </c>
    </row>
    <row r="58" spans="1:5" hidden="1">
      <c r="A58" s="24">
        <v>2016</v>
      </c>
      <c r="B58" s="24">
        <v>1</v>
      </c>
      <c r="C58" s="21">
        <v>0</v>
      </c>
      <c r="D58" s="21">
        <v>0</v>
      </c>
      <c r="E58" s="29">
        <f>B58-C58+D58</f>
        <v>1</v>
      </c>
    </row>
    <row r="59" spans="1:5" ht="17.25" hidden="1" thickBot="1">
      <c r="A59" s="30">
        <v>2017</v>
      </c>
      <c r="B59" s="30">
        <v>10</v>
      </c>
      <c r="C59" s="31">
        <v>1</v>
      </c>
      <c r="D59" s="31">
        <v>1</v>
      </c>
      <c r="E59" s="32">
        <f>B59-C59+D59</f>
        <v>10</v>
      </c>
    </row>
    <row r="60" spans="1:5" ht="17.25" hidden="1" thickTop="1"/>
    <row r="61" spans="1:5" hidden="1"/>
    <row r="62" spans="1:5" ht="28.5" hidden="1">
      <c r="A62" s="21" t="s">
        <v>38</v>
      </c>
      <c r="B62" s="22" t="s">
        <v>148</v>
      </c>
      <c r="C62" s="23" t="s">
        <v>75</v>
      </c>
      <c r="D62" s="23" t="s">
        <v>76</v>
      </c>
      <c r="E62" s="22" t="s">
        <v>149</v>
      </c>
    </row>
    <row r="63" spans="1:5" hidden="1">
      <c r="A63" s="21"/>
      <c r="B63" s="24">
        <f>SUM(B64:B66)</f>
        <v>11</v>
      </c>
      <c r="C63" s="24">
        <f>SUM(C64:C66)</f>
        <v>2</v>
      </c>
      <c r="D63" s="24">
        <f>SUM(D64:D66)</f>
        <v>2</v>
      </c>
      <c r="E63" s="25">
        <f>B63-C63+D63</f>
        <v>11</v>
      </c>
    </row>
    <row r="64" spans="1:5" hidden="1">
      <c r="A64" s="26">
        <v>2014</v>
      </c>
      <c r="B64" s="26">
        <v>0</v>
      </c>
      <c r="C64" s="27">
        <v>0</v>
      </c>
      <c r="D64" s="27">
        <v>0</v>
      </c>
      <c r="E64" s="28">
        <f>B64-C64+D64</f>
        <v>0</v>
      </c>
    </row>
    <row r="65" spans="1:5" hidden="1">
      <c r="A65" s="24">
        <v>2016</v>
      </c>
      <c r="B65" s="24">
        <v>1</v>
      </c>
      <c r="C65" s="21">
        <v>0</v>
      </c>
      <c r="D65" s="21">
        <v>0</v>
      </c>
      <c r="E65" s="29">
        <f>B65-C65+D65</f>
        <v>1</v>
      </c>
    </row>
    <row r="66" spans="1:5" ht="17.25" hidden="1" thickBot="1">
      <c r="A66" s="30">
        <v>2017</v>
      </c>
      <c r="B66" s="30">
        <v>10</v>
      </c>
      <c r="C66" s="31">
        <v>2</v>
      </c>
      <c r="D66" s="31">
        <v>2</v>
      </c>
      <c r="E66" s="32">
        <f>B66-C66+D66</f>
        <v>10</v>
      </c>
    </row>
    <row r="67" spans="1:5" hidden="1">
      <c r="A67" s="33"/>
      <c r="B67" s="33"/>
      <c r="C67" s="34"/>
      <c r="D67" s="34"/>
      <c r="E67" s="35"/>
    </row>
    <row r="68" spans="1:5" hidden="1"/>
    <row r="69" spans="1:5" ht="28.5" hidden="1">
      <c r="A69" s="21" t="s">
        <v>38</v>
      </c>
      <c r="B69" s="22" t="s">
        <v>159</v>
      </c>
      <c r="C69" s="23" t="s">
        <v>75</v>
      </c>
      <c r="D69" s="23" t="s">
        <v>76</v>
      </c>
      <c r="E69" s="22" t="s">
        <v>160</v>
      </c>
    </row>
    <row r="70" spans="1:5" hidden="1">
      <c r="A70" s="21"/>
      <c r="B70" s="24">
        <f>SUM(B71:B73)</f>
        <v>11</v>
      </c>
      <c r="C70" s="24">
        <f>SUM(C71:C73)</f>
        <v>0</v>
      </c>
      <c r="D70" s="24">
        <f>SUM(D71:D73)</f>
        <v>0</v>
      </c>
      <c r="E70" s="25">
        <f>B70-C70+D70</f>
        <v>11</v>
      </c>
    </row>
    <row r="71" spans="1:5" hidden="1">
      <c r="A71" s="26">
        <v>2014</v>
      </c>
      <c r="B71" s="26">
        <v>0</v>
      </c>
      <c r="C71" s="27">
        <v>0</v>
      </c>
      <c r="D71" s="27">
        <v>0</v>
      </c>
      <c r="E71" s="28">
        <f>B71-C71+D71</f>
        <v>0</v>
      </c>
    </row>
    <row r="72" spans="1:5" hidden="1">
      <c r="A72" s="24">
        <v>2016</v>
      </c>
      <c r="B72" s="24">
        <v>1</v>
      </c>
      <c r="C72" s="21">
        <v>0</v>
      </c>
      <c r="D72" s="21">
        <v>0</v>
      </c>
      <c r="E72" s="29">
        <f>B72-C72+D72</f>
        <v>1</v>
      </c>
    </row>
    <row r="73" spans="1:5" ht="17.25" hidden="1" thickBot="1">
      <c r="A73" s="30">
        <v>2017</v>
      </c>
      <c r="B73" s="30">
        <v>10</v>
      </c>
      <c r="C73" s="31">
        <v>0</v>
      </c>
      <c r="D73" s="31">
        <v>0</v>
      </c>
      <c r="E73" s="32">
        <f>B73-C73+D73</f>
        <v>10</v>
      </c>
    </row>
    <row r="76" spans="1:5" ht="28.5" hidden="1">
      <c r="A76" s="41" t="s">
        <v>38</v>
      </c>
      <c r="B76" s="42" t="s">
        <v>158</v>
      </c>
      <c r="C76" s="43" t="s">
        <v>75</v>
      </c>
      <c r="D76" s="43" t="s">
        <v>76</v>
      </c>
      <c r="E76" s="42" t="s">
        <v>157</v>
      </c>
    </row>
    <row r="77" spans="1:5" hidden="1">
      <c r="A77" s="21"/>
      <c r="B77" s="24">
        <f>SUM(B78:B80)</f>
        <v>11</v>
      </c>
      <c r="C77" s="24">
        <f>SUM(C78:C80)</f>
        <v>0</v>
      </c>
      <c r="D77" s="24">
        <f>SUM(D78:D80)</f>
        <v>1</v>
      </c>
      <c r="E77" s="25">
        <f>B77-C77+D77</f>
        <v>12</v>
      </c>
    </row>
    <row r="78" spans="1:5" hidden="1">
      <c r="A78" s="24">
        <v>2016</v>
      </c>
      <c r="B78" s="24">
        <v>1</v>
      </c>
      <c r="C78" s="21">
        <v>0</v>
      </c>
      <c r="D78" s="21">
        <v>0</v>
      </c>
      <c r="E78" s="29">
        <f>B78-C78+D78</f>
        <v>1</v>
      </c>
    </row>
    <row r="79" spans="1:5" hidden="1">
      <c r="A79" s="24">
        <v>2017</v>
      </c>
      <c r="B79" s="24">
        <v>10</v>
      </c>
      <c r="C79" s="21">
        <v>0</v>
      </c>
      <c r="D79" s="21">
        <v>0</v>
      </c>
      <c r="E79" s="29">
        <f>B79-C79+D79</f>
        <v>10</v>
      </c>
    </row>
    <row r="80" spans="1:5" ht="17.25" hidden="1" thickBot="1">
      <c r="A80" s="30">
        <v>2018</v>
      </c>
      <c r="B80" s="30">
        <v>0</v>
      </c>
      <c r="C80" s="31">
        <v>0</v>
      </c>
      <c r="D80" s="31">
        <v>1</v>
      </c>
      <c r="E80" s="32">
        <f>B80-C80+D80</f>
        <v>1</v>
      </c>
    </row>
    <row r="82" spans="1:5" ht="28.5">
      <c r="A82" s="41" t="s">
        <v>38</v>
      </c>
      <c r="B82" s="42" t="s">
        <v>273</v>
      </c>
      <c r="C82" s="43" t="s">
        <v>75</v>
      </c>
      <c r="D82" s="43" t="s">
        <v>76</v>
      </c>
      <c r="E82" s="42" t="s">
        <v>274</v>
      </c>
    </row>
    <row r="83" spans="1:5">
      <c r="A83" s="21"/>
      <c r="B83" s="24">
        <v>12</v>
      </c>
      <c r="C83" s="24">
        <f>SUM(C84:C86)</f>
        <v>4</v>
      </c>
      <c r="D83" s="24">
        <f>SUM(D84:D86)</f>
        <v>2</v>
      </c>
      <c r="E83" s="25">
        <f>B83-C83+D83</f>
        <v>10</v>
      </c>
    </row>
    <row r="84" spans="1:5">
      <c r="A84" s="24">
        <v>2016</v>
      </c>
      <c r="B84" s="24">
        <v>1</v>
      </c>
      <c r="C84" s="21">
        <v>1</v>
      </c>
      <c r="D84" s="21">
        <v>0</v>
      </c>
      <c r="E84" s="29">
        <f>B84-C84+D84</f>
        <v>0</v>
      </c>
    </row>
    <row r="85" spans="1:5">
      <c r="A85" s="24">
        <v>2017</v>
      </c>
      <c r="B85" s="24">
        <v>10</v>
      </c>
      <c r="C85" s="21">
        <v>2</v>
      </c>
      <c r="D85" s="21">
        <v>0</v>
      </c>
      <c r="E85" s="29">
        <f>B85-C85+D85</f>
        <v>8</v>
      </c>
    </row>
    <row r="86" spans="1:5" ht="17.25" thickBot="1">
      <c r="A86" s="30">
        <v>2018</v>
      </c>
      <c r="B86" s="30">
        <v>1</v>
      </c>
      <c r="C86" s="31">
        <v>1</v>
      </c>
      <c r="D86" s="31">
        <v>2</v>
      </c>
      <c r="E86" s="32">
        <f>B86-C86+D86</f>
        <v>2</v>
      </c>
    </row>
    <row r="87" spans="1:5" ht="17.25" thickTop="1"/>
  </sheetData>
  <sheetProtection algorithmName="SHA-512" hashValue="5yF4ocJBTzsSQW+RnLBzVRpQe8VLTP30kDs3rlX00KKbcu7cwikw7GhImWOCcR4NOCzLbb6OCsjNbrBzSBW8eA==" saltValue="+Iu4+taoRyMdJmtgLAgdGw==" spinCount="100000" sheet="1" objects="1" scenarios="1"/>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1"/>
  <sheetViews>
    <sheetView workbookViewId="0">
      <selection activeCell="B14" sqref="B14"/>
    </sheetView>
  </sheetViews>
  <sheetFormatPr baseColWidth="10" defaultRowHeight="15"/>
  <cols>
    <col min="1" max="1" width="15.7109375" customWidth="1"/>
    <col min="2" max="2" width="13.7109375" customWidth="1"/>
    <col min="3" max="3" width="14.7109375" customWidth="1"/>
    <col min="4" max="4" width="15" customWidth="1"/>
    <col min="5" max="5" width="14" customWidth="1"/>
  </cols>
  <sheetData>
    <row r="3" spans="1:5">
      <c r="A3" s="82" t="s">
        <v>74</v>
      </c>
      <c r="B3" s="82"/>
      <c r="C3" s="82"/>
      <c r="D3" s="82"/>
      <c r="E3" s="82"/>
    </row>
    <row r="5" spans="1:5" ht="24">
      <c r="A5" s="3"/>
      <c r="B5" s="1" t="s">
        <v>85</v>
      </c>
      <c r="C5" s="2" t="s">
        <v>75</v>
      </c>
      <c r="D5" s="2" t="s">
        <v>76</v>
      </c>
      <c r="E5" s="1" t="s">
        <v>84</v>
      </c>
    </row>
    <row r="6" spans="1:5">
      <c r="A6" s="4"/>
      <c r="B6" s="4">
        <v>15</v>
      </c>
      <c r="C6" s="4">
        <v>4</v>
      </c>
      <c r="D6" s="4">
        <v>9</v>
      </c>
      <c r="E6" s="4">
        <v>20</v>
      </c>
    </row>
    <row r="7" spans="1:5">
      <c r="A7" s="3">
        <v>2014</v>
      </c>
      <c r="B7" s="3">
        <v>2</v>
      </c>
      <c r="C7" s="5">
        <v>0</v>
      </c>
      <c r="D7" s="6">
        <v>0</v>
      </c>
      <c r="E7" s="5">
        <v>2</v>
      </c>
    </row>
    <row r="8" spans="1:5">
      <c r="A8" s="3">
        <v>2015</v>
      </c>
      <c r="B8" s="3">
        <v>3</v>
      </c>
      <c r="C8" s="5">
        <v>2</v>
      </c>
      <c r="D8" s="6">
        <v>0</v>
      </c>
      <c r="E8" s="5">
        <v>1</v>
      </c>
    </row>
    <row r="9" spans="1:5">
      <c r="A9" s="3">
        <v>2016</v>
      </c>
      <c r="B9" s="3">
        <v>10</v>
      </c>
      <c r="C9" s="5">
        <v>2</v>
      </c>
      <c r="D9" s="6">
        <v>0</v>
      </c>
      <c r="E9" s="5">
        <v>8</v>
      </c>
    </row>
    <row r="10" spans="1:5" ht="15.75" thickBot="1">
      <c r="A10" s="7">
        <v>2017</v>
      </c>
      <c r="B10" s="7">
        <v>0</v>
      </c>
      <c r="C10" s="8">
        <v>0</v>
      </c>
      <c r="D10" s="9">
        <v>9</v>
      </c>
      <c r="E10" s="8">
        <v>9</v>
      </c>
    </row>
    <row r="11" spans="1:5" ht="15.75" thickTop="1"/>
  </sheetData>
  <sheetProtection password="CB5F" sheet="1" objects="1" scenarios="1"/>
  <mergeCells count="1">
    <mergeCell ref="A3: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Marzo 2018</vt:lpstr>
      <vt:lpstr>mensual</vt:lpstr>
      <vt:lpstr>ene-mzo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Isabel Delgadillo Urzua</dc:creator>
  <cp:lastModifiedBy>Sonia de la Torre Chavez</cp:lastModifiedBy>
  <cp:lastPrinted>2018-01-17T20:56:48Z</cp:lastPrinted>
  <dcterms:created xsi:type="dcterms:W3CDTF">2016-04-07T19:31:54Z</dcterms:created>
  <dcterms:modified xsi:type="dcterms:W3CDTF">2018-04-17T18:06:40Z</dcterms:modified>
</cp:coreProperties>
</file>