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C61" i="1" l="1"/>
  <c r="C62" i="1" s="1"/>
  <c r="B61" i="1"/>
  <c r="B62" i="1" s="1"/>
</calcChain>
</file>

<file path=xl/sharedStrings.xml><?xml version="1.0" encoding="utf-8"?>
<sst xmlns="http://schemas.openxmlformats.org/spreadsheetml/2006/main" count="37" uniqueCount="22">
  <si>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</si>
  <si>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</si>
  <si>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</si>
  <si>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</si>
  <si>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</si>
  <si>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</si>
  <si>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</si>
  <si>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</si>
  <si>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</si>
  <si>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</si>
  <si>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</si>
  <si>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</si>
  <si>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</si>
  <si>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</si>
  <si>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</si>
  <si>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</si>
  <si>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</si>
  <si>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</si>
  <si>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</si>
  <si>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</si>
  <si>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</si>
  <si>
    <t>BANREGIO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</si>
</sst>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4" fontId="0" fillId="0" borderId="10" xfId="4" applyFont="1" applyBorder="1"/>
    <xf numFmtId="44" fontId="0" fillId="0" borderId="8" xfId="5" applyFont="1" applyBorder="1"/>
    <xf numFmtId="44" fontId="0" fillId="0" borderId="9" xfId="5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Moneda" xfId="1" builtinId="4"/>
    <cellStyle name="Moneda 2" xfId="3"/>
    <cellStyle name="Moneda 4" xfId="4"/>
    <cellStyle name="Moneda 5" xfId="5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Externos'!$A$6:$A$29</c:f>
              <c:strCache>
                <c:ptCount val="24"/>
                <c:pt idx="0">
                  <c:v>BANAMEX</c:v>
                </c:pt>
                <c:pt idx="1">
                  <c:v>BAJIO</c:v>
                </c:pt>
                <c:pt idx="2">
                  <c:v>INTERNET</c:v>
                </c:pt>
                <c:pt idx="3">
                  <c:v>BANORTE</c:v>
                </c:pt>
                <c:pt idx="4">
                  <c:v>AZTECA</c:v>
                </c:pt>
                <c:pt idx="5">
                  <c:v>BANCOMER</c:v>
                </c:pt>
                <c:pt idx="6">
                  <c:v>BANCOMER</c:v>
                </c:pt>
                <c:pt idx="7">
                  <c:v>SCOTIABANK</c:v>
                </c:pt>
                <c:pt idx="8">
                  <c:v>INTERNET</c:v>
                </c:pt>
                <c:pt idx="9">
                  <c:v>BANORTE</c:v>
                </c:pt>
                <c:pt idx="10">
                  <c:v>HSBC</c:v>
                </c:pt>
                <c:pt idx="11">
                  <c:v>OXXO</c:v>
                </c:pt>
                <c:pt idx="12">
                  <c:v>OXXO</c:v>
                </c:pt>
                <c:pt idx="13">
                  <c:v>AZTECA</c:v>
                </c:pt>
                <c:pt idx="14">
                  <c:v>BANAMEX</c:v>
                </c:pt>
                <c:pt idx="15">
                  <c:v>SCOTIABANK</c:v>
                </c:pt>
                <c:pt idx="16">
                  <c:v>SCOTIABANK</c:v>
                </c:pt>
                <c:pt idx="17">
                  <c:v>BANREGIO</c:v>
                </c:pt>
                <c:pt idx="18">
                  <c:v>HSBC</c:v>
                </c:pt>
                <c:pt idx="19">
                  <c:v>SANTANDER</c:v>
                </c:pt>
                <c:pt idx="20">
                  <c:v>BANAMEX</c:v>
                </c:pt>
                <c:pt idx="21">
                  <c:v>ESTAC.BANORTE</c:v>
                </c:pt>
                <c:pt idx="22">
                  <c:v>INTERNET</c:v>
                </c:pt>
                <c:pt idx="23">
                  <c:v>SANTANDER</c:v>
                </c:pt>
              </c:strCache>
            </c:strRef>
          </c:cat>
          <c:val>
            <c:numRef>
              <c:f>'Pagos Externos'!$B$6:$B$29</c:f>
              <c:numCache>
                <c:formatCode>General</c:formatCode>
                <c:ptCount val="24"/>
                <c:pt idx="0">
                  <c:v>1</c:v>
                </c:pt>
                <c:pt idx="1">
                  <c:v>183</c:v>
                </c:pt>
                <c:pt idx="2">
                  <c:v>7</c:v>
                </c:pt>
                <c:pt idx="3">
                  <c:v>1</c:v>
                </c:pt>
                <c:pt idx="4">
                  <c:v>6</c:v>
                </c:pt>
                <c:pt idx="5">
                  <c:v>14</c:v>
                </c:pt>
                <c:pt idx="6">
                  <c:v>1</c:v>
                </c:pt>
                <c:pt idx="7">
                  <c:v>476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13</c:v>
                </c:pt>
                <c:pt idx="20">
                  <c:v>89</c:v>
                </c:pt>
                <c:pt idx="21">
                  <c:v>9</c:v>
                </c:pt>
                <c:pt idx="22">
                  <c:v>3</c:v>
                </c:pt>
                <c:pt idx="2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011512"/>
        <c:axId val="381010336"/>
      </c:barChart>
      <c:catAx>
        <c:axId val="38101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010336"/>
        <c:crosses val="autoZero"/>
        <c:auto val="1"/>
        <c:lblAlgn val="ctr"/>
        <c:lblOffset val="100"/>
        <c:noMultiLvlLbl val="0"/>
      </c:catAx>
      <c:valAx>
        <c:axId val="38101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01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Externos'!$A$6:$A$29</c:f>
              <c:strCache>
                <c:ptCount val="24"/>
                <c:pt idx="0">
                  <c:v>BANAMEX</c:v>
                </c:pt>
                <c:pt idx="1">
                  <c:v>BAJIO</c:v>
                </c:pt>
                <c:pt idx="2">
                  <c:v>INTERNET</c:v>
                </c:pt>
                <c:pt idx="3">
                  <c:v>BANORTE</c:v>
                </c:pt>
                <c:pt idx="4">
                  <c:v>AZTECA</c:v>
                </c:pt>
                <c:pt idx="5">
                  <c:v>BANCOMER</c:v>
                </c:pt>
                <c:pt idx="6">
                  <c:v>BANCOMER</c:v>
                </c:pt>
                <c:pt idx="7">
                  <c:v>SCOTIABANK</c:v>
                </c:pt>
                <c:pt idx="8">
                  <c:v>INTERNET</c:v>
                </c:pt>
                <c:pt idx="9">
                  <c:v>BANORTE</c:v>
                </c:pt>
                <c:pt idx="10">
                  <c:v>HSBC</c:v>
                </c:pt>
                <c:pt idx="11">
                  <c:v>OXXO</c:v>
                </c:pt>
                <c:pt idx="12">
                  <c:v>OXXO</c:v>
                </c:pt>
                <c:pt idx="13">
                  <c:v>AZTECA</c:v>
                </c:pt>
                <c:pt idx="14">
                  <c:v>BANAMEX</c:v>
                </c:pt>
                <c:pt idx="15">
                  <c:v>SCOTIABANK</c:v>
                </c:pt>
                <c:pt idx="16">
                  <c:v>SCOTIABANK</c:v>
                </c:pt>
                <c:pt idx="17">
                  <c:v>BANREGIO</c:v>
                </c:pt>
                <c:pt idx="18">
                  <c:v>HSBC</c:v>
                </c:pt>
                <c:pt idx="19">
                  <c:v>SANTANDER</c:v>
                </c:pt>
                <c:pt idx="20">
                  <c:v>BANAMEX</c:v>
                </c:pt>
                <c:pt idx="21">
                  <c:v>ESTAC.BANORTE</c:v>
                </c:pt>
                <c:pt idx="22">
                  <c:v>INTERNET</c:v>
                </c:pt>
                <c:pt idx="23">
                  <c:v>SANTANDER</c:v>
                </c:pt>
              </c:strCache>
            </c:strRef>
          </c:cat>
          <c:val>
            <c:numRef>
              <c:f>'Pagos Externos'!$C$6:$C$29</c:f>
              <c:numCache>
                <c:formatCode>_("$"* #,##0.00_);_("$"* \(#,##0.00\);_("$"* "-"??_);_(@_)</c:formatCode>
                <c:ptCount val="24"/>
                <c:pt idx="0">
                  <c:v>3002.16</c:v>
                </c:pt>
                <c:pt idx="1">
                  <c:v>694598.44</c:v>
                </c:pt>
                <c:pt idx="2">
                  <c:v>11615.01</c:v>
                </c:pt>
                <c:pt idx="3">
                  <c:v>376</c:v>
                </c:pt>
                <c:pt idx="4">
                  <c:v>13465.28</c:v>
                </c:pt>
                <c:pt idx="5">
                  <c:v>35872.730000000003</c:v>
                </c:pt>
                <c:pt idx="6">
                  <c:v>689</c:v>
                </c:pt>
                <c:pt idx="7">
                  <c:v>542754.14</c:v>
                </c:pt>
                <c:pt idx="8">
                  <c:v>4948.96</c:v>
                </c:pt>
                <c:pt idx="9">
                  <c:v>3601.41</c:v>
                </c:pt>
                <c:pt idx="10">
                  <c:v>218</c:v>
                </c:pt>
                <c:pt idx="11">
                  <c:v>28456.36</c:v>
                </c:pt>
                <c:pt idx="12">
                  <c:v>3244.81</c:v>
                </c:pt>
                <c:pt idx="13">
                  <c:v>4262.95</c:v>
                </c:pt>
                <c:pt idx="14">
                  <c:v>14010.66</c:v>
                </c:pt>
                <c:pt idx="15">
                  <c:v>483.03</c:v>
                </c:pt>
                <c:pt idx="16">
                  <c:v>3073.09</c:v>
                </c:pt>
                <c:pt idx="17">
                  <c:v>2513.0100000000002</c:v>
                </c:pt>
                <c:pt idx="18">
                  <c:v>10272.950000000001</c:v>
                </c:pt>
                <c:pt idx="19">
                  <c:v>32154.48</c:v>
                </c:pt>
                <c:pt idx="20">
                  <c:v>45745.5</c:v>
                </c:pt>
                <c:pt idx="21">
                  <c:v>4394.62</c:v>
                </c:pt>
                <c:pt idx="22">
                  <c:v>12243.81</c:v>
                </c:pt>
                <c:pt idx="23">
                  <c:v>25610.34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007200"/>
        <c:axId val="381007984"/>
      </c:barChart>
      <c:catAx>
        <c:axId val="3810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007984"/>
        <c:crosses val="autoZero"/>
        <c:auto val="1"/>
        <c:lblAlgn val="ctr"/>
        <c:lblOffset val="100"/>
        <c:noMultiLvlLbl val="0"/>
      </c:catAx>
      <c:valAx>
        <c:axId val="3810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0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Externos'!$B$60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A3-4CE2-A19B-904E6C567130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Externos'!$A$61:$A$62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Externos'!$B$61:$B$62</c:f>
              <c:numCache>
                <c:formatCode>#,##0</c:formatCode>
                <c:ptCount val="2"/>
                <c:pt idx="0">
                  <c:v>855</c:v>
                </c:pt>
                <c:pt idx="1">
                  <c:v>19046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Externos'!$C$60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ED-4D04-B386-A121E931A461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Externos'!$A$61:$A$62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Externos'!$C$61:$C$62</c:f>
              <c:numCache>
                <c:formatCode>_("$"* #,##0.00_);_("$"* \(#,##0.00\);_("$"* "-"??_);_(@_)</c:formatCode>
                <c:ptCount val="2"/>
                <c:pt idx="0">
                  <c:v>1497606.7400000002</c:v>
                </c:pt>
                <c:pt idx="1">
                  <c:v>174744582.50999999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33</xdr:row>
      <xdr:rowOff>180975</xdr:rowOff>
    </xdr:from>
    <xdr:to>
      <xdr:col>8</xdr:col>
      <xdr:colOff>552450</xdr:colOff>
      <xdr:row>48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54</xdr:row>
      <xdr:rowOff>119062</xdr:rowOff>
    </xdr:from>
    <xdr:to>
      <xdr:col>8</xdr:col>
      <xdr:colOff>581025</xdr:colOff>
      <xdr:row>69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69</xdr:row>
      <xdr:rowOff>133350</xdr:rowOff>
    </xdr:from>
    <xdr:to>
      <xdr:col>8</xdr:col>
      <xdr:colOff>581025</xdr:colOff>
      <xdr:row>84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C64" sqref="C64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22" t="s">
        <v>7</v>
      </c>
      <c r="B1" s="22"/>
      <c r="C1" s="22"/>
      <c r="D1" s="22"/>
      <c r="E1" s="22"/>
      <c r="F1" s="22"/>
      <c r="G1" s="9"/>
    </row>
    <row r="2" spans="1:7" ht="15.75" x14ac:dyDescent="0.25">
      <c r="A2" s="23" t="s">
        <v>8</v>
      </c>
      <c r="B2" s="23"/>
      <c r="C2" s="23"/>
      <c r="D2" s="23"/>
      <c r="E2" s="23"/>
      <c r="F2" s="23"/>
      <c r="G2" s="9"/>
    </row>
    <row r="3" spans="1:7" x14ac:dyDescent="0.25">
      <c r="A3" s="24" t="s">
        <v>9</v>
      </c>
      <c r="B3" s="24"/>
      <c r="C3" s="24"/>
      <c r="D3" s="24"/>
      <c r="E3" s="24"/>
      <c r="F3" s="24"/>
    </row>
    <row r="4" spans="1:7" ht="15.75" thickBot="1" x14ac:dyDescent="0.3"/>
    <row r="5" spans="1:7" ht="15.75" thickBot="1" x14ac:dyDescent="0.3">
      <c r="A5" s="11" t="s">
        <v>0</v>
      </c>
      <c r="B5" s="10" t="s">
        <v>3</v>
      </c>
      <c r="C5" s="12" t="s">
        <v>1</v>
      </c>
    </row>
    <row r="6" spans="1:7" x14ac:dyDescent="0.25">
      <c r="A6" s="13" t="s">
        <v>10</v>
      </c>
      <c r="B6" s="16">
        <v>1</v>
      </c>
      <c r="C6" s="20">
        <v>3002.16</v>
      </c>
    </row>
    <row r="7" spans="1:7" x14ac:dyDescent="0.25">
      <c r="A7" s="14" t="s">
        <v>20</v>
      </c>
      <c r="B7" s="17">
        <v>183</v>
      </c>
      <c r="C7" s="21">
        <v>694598.44</v>
      </c>
    </row>
    <row r="8" spans="1:7" x14ac:dyDescent="0.25">
      <c r="A8" s="14" t="s">
        <v>15</v>
      </c>
      <c r="B8" s="17">
        <v>7</v>
      </c>
      <c r="C8" s="21">
        <v>11615.01</v>
      </c>
    </row>
    <row r="9" spans="1:7" x14ac:dyDescent="0.25">
      <c r="A9" s="14" t="s">
        <v>11</v>
      </c>
      <c r="B9" s="17">
        <v>1</v>
      </c>
      <c r="C9" s="21">
        <v>376</v>
      </c>
    </row>
    <row r="10" spans="1:7" x14ac:dyDescent="0.25">
      <c r="A10" s="14" t="s">
        <v>19</v>
      </c>
      <c r="B10" s="17">
        <v>6</v>
      </c>
      <c r="C10" s="21">
        <v>13465.28</v>
      </c>
    </row>
    <row r="11" spans="1:7" x14ac:dyDescent="0.25">
      <c r="A11" s="14" t="s">
        <v>17</v>
      </c>
      <c r="B11" s="17">
        <v>14</v>
      </c>
      <c r="C11" s="21">
        <v>35872.730000000003</v>
      </c>
    </row>
    <row r="12" spans="1:7" x14ac:dyDescent="0.25">
      <c r="A12" s="14" t="s">
        <v>17</v>
      </c>
      <c r="B12" s="17">
        <v>1</v>
      </c>
      <c r="C12" s="21">
        <v>689</v>
      </c>
    </row>
    <row r="13" spans="1:7" x14ac:dyDescent="0.25">
      <c r="A13" s="14" t="s">
        <v>16</v>
      </c>
      <c r="B13" s="17">
        <v>476</v>
      </c>
      <c r="C13" s="21">
        <v>542754.14</v>
      </c>
    </row>
    <row r="14" spans="1:7" x14ac:dyDescent="0.25">
      <c r="A14" s="14" t="s">
        <v>15</v>
      </c>
      <c r="B14" s="17">
        <v>3</v>
      </c>
      <c r="C14" s="21">
        <v>4948.96</v>
      </c>
    </row>
    <row r="15" spans="1:7" x14ac:dyDescent="0.25">
      <c r="A15" s="14" t="s">
        <v>11</v>
      </c>
      <c r="B15" s="17">
        <v>1</v>
      </c>
      <c r="C15" s="21">
        <v>3601.41</v>
      </c>
    </row>
    <row r="16" spans="1:7" x14ac:dyDescent="0.25">
      <c r="A16" s="14" t="s">
        <v>12</v>
      </c>
      <c r="B16" s="17">
        <v>2</v>
      </c>
      <c r="C16" s="21">
        <v>218</v>
      </c>
    </row>
    <row r="17" spans="1:3" x14ac:dyDescent="0.25">
      <c r="A17" s="14" t="s">
        <v>13</v>
      </c>
      <c r="B17" s="17">
        <v>22</v>
      </c>
      <c r="C17" s="21">
        <v>28456.36</v>
      </c>
    </row>
    <row r="18" spans="1:3" x14ac:dyDescent="0.25">
      <c r="A18" s="14" t="s">
        <v>13</v>
      </c>
      <c r="B18" s="17">
        <v>1</v>
      </c>
      <c r="C18" s="21">
        <v>3244.81</v>
      </c>
    </row>
    <row r="19" spans="1:3" x14ac:dyDescent="0.25">
      <c r="A19" s="14" t="s">
        <v>19</v>
      </c>
      <c r="B19" s="17">
        <v>3</v>
      </c>
      <c r="C19" s="21">
        <v>4262.95</v>
      </c>
    </row>
    <row r="20" spans="1:3" x14ac:dyDescent="0.25">
      <c r="A20" s="14" t="s">
        <v>10</v>
      </c>
      <c r="B20" s="17">
        <v>1</v>
      </c>
      <c r="C20" s="21">
        <v>14010.66</v>
      </c>
    </row>
    <row r="21" spans="1:3" x14ac:dyDescent="0.25">
      <c r="A21" s="14" t="s">
        <v>16</v>
      </c>
      <c r="B21" s="17">
        <v>1</v>
      </c>
      <c r="C21" s="21">
        <v>483.03</v>
      </c>
    </row>
    <row r="22" spans="1:3" x14ac:dyDescent="0.25">
      <c r="A22" s="14" t="s">
        <v>16</v>
      </c>
      <c r="B22" s="17">
        <v>2</v>
      </c>
      <c r="C22" s="21">
        <v>3073.09</v>
      </c>
    </row>
    <row r="23" spans="1:3" x14ac:dyDescent="0.25">
      <c r="A23" s="14" t="s">
        <v>21</v>
      </c>
      <c r="B23" s="17">
        <v>2</v>
      </c>
      <c r="C23" s="21">
        <v>2513.0100000000002</v>
      </c>
    </row>
    <row r="24" spans="1:3" x14ac:dyDescent="0.25">
      <c r="A24" s="14" t="s">
        <v>12</v>
      </c>
      <c r="B24" s="17">
        <v>2</v>
      </c>
      <c r="C24" s="21">
        <v>10272.950000000001</v>
      </c>
    </row>
    <row r="25" spans="1:3" x14ac:dyDescent="0.25">
      <c r="A25" s="14" t="s">
        <v>14</v>
      </c>
      <c r="B25" s="17">
        <v>13</v>
      </c>
      <c r="C25" s="21">
        <v>32154.48</v>
      </c>
    </row>
    <row r="26" spans="1:3" x14ac:dyDescent="0.25">
      <c r="A26" s="14" t="s">
        <v>10</v>
      </c>
      <c r="B26" s="17">
        <v>89</v>
      </c>
      <c r="C26" s="21">
        <v>45745.5</v>
      </c>
    </row>
    <row r="27" spans="1:3" x14ac:dyDescent="0.25">
      <c r="A27" s="14" t="s">
        <v>18</v>
      </c>
      <c r="B27" s="17">
        <v>9</v>
      </c>
      <c r="C27" s="21">
        <v>4394.62</v>
      </c>
    </row>
    <row r="28" spans="1:3" x14ac:dyDescent="0.25">
      <c r="A28" s="14" t="s">
        <v>15</v>
      </c>
      <c r="B28" s="17">
        <v>3</v>
      </c>
      <c r="C28" s="21">
        <v>12243.81</v>
      </c>
    </row>
    <row r="29" spans="1:3" ht="15.75" thickBot="1" x14ac:dyDescent="0.3">
      <c r="A29" s="15" t="s">
        <v>14</v>
      </c>
      <c r="B29" s="18">
        <v>12</v>
      </c>
      <c r="C29" s="19">
        <v>25610.34</v>
      </c>
    </row>
    <row r="30" spans="1:3" x14ac:dyDescent="0.25">
      <c r="A30" s="1" t="s">
        <v>2</v>
      </c>
      <c r="B30" s="6">
        <f>SUM(B6:B29)</f>
        <v>855</v>
      </c>
      <c r="C30" s="7">
        <f>SUM(C6:C29)</f>
        <v>1497606.7400000002</v>
      </c>
    </row>
    <row r="35" spans="2:3" x14ac:dyDescent="0.25">
      <c r="B35" s="5"/>
      <c r="C35" s="5"/>
    </row>
    <row r="60" spans="1:12" x14ac:dyDescent="0.25">
      <c r="A60" s="8" t="s">
        <v>5</v>
      </c>
      <c r="B60" s="8" t="s">
        <v>3</v>
      </c>
      <c r="C60" s="8" t="s">
        <v>1</v>
      </c>
      <c r="K60" s="5"/>
      <c r="L60" s="5"/>
    </row>
    <row r="61" spans="1:12" x14ac:dyDescent="0.25">
      <c r="A61" s="2" t="s">
        <v>4</v>
      </c>
      <c r="B61" s="3">
        <f>B30</f>
        <v>855</v>
      </c>
      <c r="C61" s="4">
        <f>C30</f>
        <v>1497606.7400000002</v>
      </c>
    </row>
    <row r="62" spans="1:12" x14ac:dyDescent="0.25">
      <c r="A62" s="2" t="s">
        <v>6</v>
      </c>
      <c r="B62" s="3">
        <f>B63-B61</f>
        <v>19046</v>
      </c>
      <c r="C62" s="4">
        <f>C63-C61</f>
        <v>174744582.50999999</v>
      </c>
    </row>
    <row r="63" spans="1:12" x14ac:dyDescent="0.25">
      <c r="A63" s="1" t="s">
        <v>2</v>
      </c>
      <c r="B63" s="6">
        <v>19901</v>
      </c>
      <c r="C63" s="7">
        <v>176242189.25</v>
      </c>
    </row>
  </sheetData>
  <sortState ref="A6:C22">
    <sortCondition ref="A6:A22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Cesar Ignacio Bocanegra Alvarado</cp:lastModifiedBy>
  <cp:lastPrinted>2019-12-02T16:19:23Z</cp:lastPrinted>
  <dcterms:created xsi:type="dcterms:W3CDTF">2019-11-21T15:48:09Z</dcterms:created>
  <dcterms:modified xsi:type="dcterms:W3CDTF">2022-01-25T17:18:52Z</dcterms:modified>
</cp:coreProperties>
</file>