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 tabRatio="599" firstSheet="2" activeTab="5"/>
  </bookViews>
  <sheets>
    <sheet name="Totales al Corte" sheetId="13" r:id="rId1"/>
    <sheet name="ENERO-JUN 2021" sheetId="14" r:id="rId2"/>
    <sheet name="Mayo 2021" sheetId="5" r:id="rId3"/>
    <sheet name="Junio  2021" sheetId="6" r:id="rId4"/>
    <sheet name="Julio  2021 " sheetId="16" r:id="rId5"/>
    <sheet name="Agosto  2021" sheetId="7" r:id="rId6"/>
  </sheets>
  <definedNames>
    <definedName name="_xlnm.Print_Area" localSheetId="5">'Agosto  2021'!$A$1:$P$24</definedName>
    <definedName name="_xlnm.Print_Area" localSheetId="4">'Julio  2021 '!$A$1:$P$24</definedName>
  </definedNames>
  <calcPr calcId="162913"/>
</workbook>
</file>

<file path=xl/calcChain.xml><?xml version="1.0" encoding="utf-8"?>
<calcChain xmlns="http://schemas.openxmlformats.org/spreadsheetml/2006/main">
  <c r="P24" i="16" l="1"/>
  <c r="O24" i="16"/>
  <c r="P23" i="16"/>
  <c r="O23" i="16"/>
  <c r="P22" i="16"/>
  <c r="O22" i="16"/>
  <c r="P21" i="16"/>
  <c r="O21" i="16"/>
  <c r="P20" i="16"/>
  <c r="O20" i="16"/>
  <c r="P19" i="16"/>
  <c r="O19" i="16"/>
  <c r="P18" i="16"/>
  <c r="O18" i="16"/>
  <c r="P17" i="16"/>
  <c r="O17" i="16"/>
  <c r="P16" i="16"/>
  <c r="O16" i="16"/>
  <c r="P15" i="16"/>
  <c r="O15" i="16"/>
  <c r="P14" i="16"/>
  <c r="O14" i="16"/>
  <c r="P13" i="16"/>
  <c r="O13" i="16"/>
  <c r="P12" i="16"/>
  <c r="O12" i="16"/>
  <c r="P11" i="16"/>
  <c r="O11" i="16"/>
  <c r="P10" i="16"/>
  <c r="O10" i="16"/>
  <c r="P9" i="16"/>
  <c r="O9" i="16"/>
  <c r="P8" i="16"/>
  <c r="O8" i="16"/>
  <c r="P7" i="16"/>
  <c r="O7" i="16"/>
  <c r="P6" i="16"/>
  <c r="O6" i="16"/>
  <c r="P5" i="16"/>
  <c r="O5" i="16"/>
  <c r="P20" i="5" l="1"/>
  <c r="O20" i="5"/>
  <c r="L47" i="14" l="1"/>
  <c r="K47" i="14"/>
  <c r="N47" i="14"/>
  <c r="M47" i="14"/>
  <c r="J47" i="14"/>
  <c r="I47" i="14"/>
  <c r="H47" i="14"/>
  <c r="G47" i="14"/>
  <c r="F47" i="14"/>
  <c r="E47" i="14"/>
  <c r="D47" i="14"/>
  <c r="C47" i="14"/>
  <c r="B47" i="14"/>
  <c r="C126" i="14" l="1"/>
  <c r="B126" i="14"/>
  <c r="D126" i="14" s="1"/>
  <c r="G80" i="14" l="1"/>
  <c r="F80" i="14"/>
  <c r="E80" i="14"/>
  <c r="L80" i="14"/>
  <c r="K80" i="14"/>
  <c r="J80" i="14"/>
  <c r="I80" i="14"/>
  <c r="B63" i="14"/>
  <c r="C63" i="14"/>
  <c r="D63" i="14"/>
  <c r="I70" i="14"/>
  <c r="J70" i="14"/>
  <c r="K70" i="14"/>
  <c r="H83" i="14" l="1"/>
  <c r="L14" i="14" l="1"/>
  <c r="K14" i="14"/>
  <c r="J14" i="14" l="1"/>
  <c r="I14" i="14"/>
  <c r="H14" i="14"/>
  <c r="G14" i="14"/>
  <c r="F14" i="14"/>
  <c r="E14" i="14"/>
  <c r="D14" i="14"/>
  <c r="C14" i="14"/>
  <c r="B14" i="14"/>
  <c r="N14" i="14"/>
  <c r="M14" i="14"/>
  <c r="AB42" i="13" l="1"/>
  <c r="AC42" i="13"/>
  <c r="AC8" i="13"/>
  <c r="AC9" i="13"/>
  <c r="AC10" i="13"/>
  <c r="AC11" i="13"/>
  <c r="AC5" i="13"/>
  <c r="AA8" i="13"/>
  <c r="AA9" i="13"/>
  <c r="AA10" i="13"/>
  <c r="AA11" i="13"/>
  <c r="AA5" i="13"/>
  <c r="X42" i="13"/>
  <c r="Y42" i="13"/>
  <c r="Y8" i="13"/>
  <c r="Y9" i="13"/>
  <c r="Y10" i="13"/>
  <c r="Y11" i="13"/>
  <c r="Y5" i="13"/>
  <c r="W8" i="13"/>
  <c r="W9" i="13"/>
  <c r="W10" i="13"/>
  <c r="W11" i="13"/>
  <c r="W5" i="13"/>
  <c r="U8" i="13"/>
  <c r="U9" i="13"/>
  <c r="U10" i="13"/>
  <c r="U11" i="13"/>
  <c r="U5" i="13"/>
  <c r="S8" i="13"/>
  <c r="S9" i="13"/>
  <c r="S10" i="13"/>
  <c r="S11" i="13"/>
  <c r="S5" i="13"/>
  <c r="P6" i="13"/>
  <c r="Q6" i="13"/>
  <c r="P7" i="13"/>
  <c r="Q7" i="13"/>
  <c r="P8" i="13"/>
  <c r="Q8" i="13"/>
  <c r="P9" i="13"/>
  <c r="Q9" i="13"/>
  <c r="P10" i="13"/>
  <c r="Q10" i="13"/>
  <c r="P11" i="13"/>
  <c r="Q11" i="13"/>
  <c r="Q5" i="13"/>
  <c r="P5" i="13"/>
  <c r="O8" i="13"/>
  <c r="O9" i="13"/>
  <c r="O10" i="13"/>
  <c r="O11" i="13"/>
  <c r="O5" i="13"/>
  <c r="M8" i="13"/>
  <c r="M9" i="13"/>
  <c r="M10" i="13"/>
  <c r="M11" i="13"/>
  <c r="M5" i="13"/>
  <c r="K8" i="13"/>
  <c r="K9" i="13"/>
  <c r="K10" i="13"/>
  <c r="K11" i="13"/>
  <c r="K5" i="13"/>
  <c r="I8" i="13"/>
  <c r="I9" i="13"/>
  <c r="I10" i="13"/>
  <c r="I11" i="13"/>
  <c r="I5" i="13"/>
  <c r="Z30" i="13"/>
  <c r="W31" i="13"/>
  <c r="V31" i="13"/>
  <c r="V30" i="13"/>
  <c r="T30" i="13"/>
  <c r="AB31" i="13"/>
  <c r="AC31" i="13"/>
  <c r="Z31" i="13"/>
  <c r="AA31" i="13"/>
  <c r="X31" i="13"/>
  <c r="Y31" i="13"/>
  <c r="T31" i="13"/>
  <c r="U31" i="13"/>
  <c r="O21" i="7"/>
  <c r="R31" i="13" s="1"/>
  <c r="P21" i="7"/>
  <c r="S31" i="13" s="1"/>
  <c r="O21" i="5"/>
  <c r="N31" i="13" s="1"/>
  <c r="P21" i="5"/>
  <c r="O31" i="13" s="1"/>
  <c r="L31" i="13"/>
  <c r="M31" i="13"/>
  <c r="O22" i="6"/>
  <c r="P31" i="13" s="1"/>
  <c r="P22" i="6"/>
  <c r="Q31" i="13" s="1"/>
  <c r="I31" i="13"/>
  <c r="H31" i="13"/>
  <c r="G31" i="13"/>
  <c r="F31" i="13"/>
  <c r="K31" i="13"/>
  <c r="J31" i="13"/>
  <c r="AC62" i="13" l="1"/>
  <c r="AB62" i="13"/>
  <c r="AC61" i="13"/>
  <c r="AB61" i="13"/>
  <c r="AC60" i="13"/>
  <c r="AB60" i="13"/>
  <c r="AC59" i="13"/>
  <c r="AB59" i="13"/>
  <c r="AC58" i="13"/>
  <c r="AB58" i="13"/>
  <c r="AC57" i="13"/>
  <c r="AB57" i="13"/>
  <c r="AC56" i="13"/>
  <c r="AB56" i="13"/>
  <c r="AC55" i="13"/>
  <c r="AB55" i="13"/>
  <c r="AC54" i="13"/>
  <c r="AB54" i="13"/>
  <c r="AC53" i="13"/>
  <c r="AB53" i="13"/>
  <c r="AC52" i="13"/>
  <c r="AB52" i="13"/>
  <c r="AC51" i="13"/>
  <c r="AB51" i="13"/>
  <c r="AC50" i="13"/>
  <c r="AB50" i="13"/>
  <c r="AC49" i="13"/>
  <c r="AB49" i="13"/>
  <c r="AC48" i="13"/>
  <c r="AB48" i="13"/>
  <c r="AC47" i="13"/>
  <c r="AB47" i="13"/>
  <c r="AC46" i="13"/>
  <c r="AB46" i="13"/>
  <c r="AC45" i="13"/>
  <c r="AB45" i="13"/>
  <c r="AC44" i="13"/>
  <c r="AB44" i="13"/>
  <c r="AC43" i="13"/>
  <c r="AB43" i="13"/>
  <c r="AC41" i="13"/>
  <c r="AB41" i="13"/>
  <c r="AC40" i="13"/>
  <c r="AB40" i="13"/>
  <c r="AC39" i="13"/>
  <c r="AB39" i="13"/>
  <c r="AC38" i="13"/>
  <c r="AB38" i="13"/>
  <c r="AC34" i="13"/>
  <c r="AB34" i="13"/>
  <c r="AC33" i="13"/>
  <c r="AB33" i="13"/>
  <c r="AC32" i="13"/>
  <c r="AB32" i="13"/>
  <c r="AC30" i="13"/>
  <c r="AB30" i="13"/>
  <c r="AC29" i="13"/>
  <c r="AB29" i="13"/>
  <c r="AC28" i="13"/>
  <c r="AB28" i="13"/>
  <c r="AC27" i="13"/>
  <c r="AB27" i="13"/>
  <c r="AC26" i="13"/>
  <c r="AB26" i="13"/>
  <c r="AC25" i="13"/>
  <c r="AB25" i="13"/>
  <c r="AC24" i="13"/>
  <c r="AB24" i="13"/>
  <c r="AC23" i="13"/>
  <c r="AB23" i="13"/>
  <c r="AC22" i="13"/>
  <c r="AB22" i="13"/>
  <c r="AC21" i="13"/>
  <c r="AB21" i="13"/>
  <c r="AC20" i="13"/>
  <c r="AB20" i="13"/>
  <c r="AC19" i="13"/>
  <c r="AB19" i="13"/>
  <c r="AC18" i="13"/>
  <c r="AB18" i="13"/>
  <c r="AC17" i="13"/>
  <c r="AB17" i="13"/>
  <c r="AC16" i="13"/>
  <c r="AB16" i="13"/>
  <c r="AC15" i="13"/>
  <c r="AB15" i="13"/>
  <c r="AB11" i="13"/>
  <c r="AB10" i="13"/>
  <c r="AB9" i="13"/>
  <c r="AB8" i="13"/>
  <c r="AC7" i="13"/>
  <c r="AB7" i="13"/>
  <c r="AC6" i="13"/>
  <c r="AB6" i="13"/>
  <c r="AB5" i="13"/>
  <c r="AA62" i="13"/>
  <c r="Z62" i="13"/>
  <c r="AA61" i="13"/>
  <c r="Z61" i="13"/>
  <c r="AA60" i="13"/>
  <c r="Z60" i="13"/>
  <c r="AA59" i="13"/>
  <c r="Z59" i="13"/>
  <c r="AA58" i="13"/>
  <c r="Z58" i="13"/>
  <c r="AA57" i="13"/>
  <c r="Z57" i="13"/>
  <c r="AA56" i="13"/>
  <c r="Z56" i="13"/>
  <c r="AA55" i="13"/>
  <c r="Z55" i="13"/>
  <c r="AA54" i="13"/>
  <c r="Z54" i="13"/>
  <c r="AA53" i="13"/>
  <c r="Z53" i="13"/>
  <c r="AA52" i="13"/>
  <c r="Z52" i="13"/>
  <c r="AA51" i="13"/>
  <c r="Z51" i="13"/>
  <c r="AA50" i="13"/>
  <c r="Z50" i="13"/>
  <c r="AA49" i="13"/>
  <c r="Z49" i="13"/>
  <c r="AA48" i="13"/>
  <c r="Z48" i="13"/>
  <c r="AA47" i="13"/>
  <c r="Z47" i="13"/>
  <c r="AA46" i="13"/>
  <c r="Z46" i="13"/>
  <c r="AA45" i="13"/>
  <c r="Z45" i="13"/>
  <c r="AA44" i="13"/>
  <c r="Z44" i="13"/>
  <c r="AA43" i="13"/>
  <c r="Z43" i="13"/>
  <c r="AA42" i="13"/>
  <c r="Z42" i="13"/>
  <c r="AA41" i="13"/>
  <c r="Z41" i="13"/>
  <c r="AA40" i="13"/>
  <c r="Z40" i="13"/>
  <c r="AA39" i="13"/>
  <c r="Z39" i="13"/>
  <c r="AA38" i="13"/>
  <c r="Z38" i="13"/>
  <c r="AA34" i="13"/>
  <c r="Z34" i="13"/>
  <c r="AA33" i="13"/>
  <c r="Z33" i="13"/>
  <c r="AA32" i="13"/>
  <c r="Z32" i="13"/>
  <c r="AA30" i="13"/>
  <c r="AA29" i="13"/>
  <c r="Z29" i="13"/>
  <c r="AA28" i="13"/>
  <c r="Z28" i="13"/>
  <c r="AA27" i="13"/>
  <c r="Z27" i="13"/>
  <c r="AA26" i="13"/>
  <c r="Z26" i="13"/>
  <c r="AA25" i="13"/>
  <c r="Z25" i="13"/>
  <c r="AA24" i="13"/>
  <c r="Z24" i="13"/>
  <c r="AA23" i="13"/>
  <c r="Z23" i="13"/>
  <c r="AA22" i="13"/>
  <c r="Z22" i="13"/>
  <c r="AA21" i="13"/>
  <c r="Z21" i="13"/>
  <c r="AA20" i="13"/>
  <c r="Z20" i="13"/>
  <c r="AA19" i="13"/>
  <c r="Z19" i="13"/>
  <c r="AA18" i="13"/>
  <c r="Z18" i="13"/>
  <c r="AA17" i="13"/>
  <c r="Z17" i="13"/>
  <c r="AA16" i="13"/>
  <c r="Z16" i="13"/>
  <c r="AA15" i="13"/>
  <c r="Z15" i="13"/>
  <c r="Z11" i="13"/>
  <c r="Z10" i="13"/>
  <c r="Z9" i="13"/>
  <c r="Z8" i="13"/>
  <c r="AA7" i="13"/>
  <c r="Z7" i="13"/>
  <c r="AA6" i="13"/>
  <c r="Z6" i="13"/>
  <c r="Z5" i="13"/>
  <c r="Y62" i="13"/>
  <c r="X62" i="13"/>
  <c r="Y61" i="13"/>
  <c r="X61" i="13"/>
  <c r="Y60" i="13"/>
  <c r="X60" i="13"/>
  <c r="Y59" i="13"/>
  <c r="X59" i="13"/>
  <c r="Y58" i="13"/>
  <c r="X58" i="13"/>
  <c r="Y57" i="13"/>
  <c r="X57" i="13"/>
  <c r="Y56" i="13"/>
  <c r="X56" i="13"/>
  <c r="Y55" i="13"/>
  <c r="X55" i="13"/>
  <c r="Y54" i="13"/>
  <c r="X54" i="13"/>
  <c r="Y53" i="13"/>
  <c r="X53" i="13"/>
  <c r="Y52" i="13"/>
  <c r="X52" i="13"/>
  <c r="Y51" i="13"/>
  <c r="X51" i="13"/>
  <c r="Y50" i="13"/>
  <c r="X50" i="13"/>
  <c r="Y49" i="13"/>
  <c r="X49" i="13"/>
  <c r="Y48" i="13"/>
  <c r="X48" i="13"/>
  <c r="Y47" i="13"/>
  <c r="X47" i="13"/>
  <c r="Y46" i="13"/>
  <c r="X46" i="13"/>
  <c r="Y45" i="13"/>
  <c r="X45" i="13"/>
  <c r="Y44" i="13"/>
  <c r="X44" i="13"/>
  <c r="Y43" i="13"/>
  <c r="X43" i="13"/>
  <c r="Y41" i="13"/>
  <c r="X41" i="13"/>
  <c r="Y40" i="13"/>
  <c r="X40" i="13"/>
  <c r="Y39" i="13"/>
  <c r="X39" i="13"/>
  <c r="Y38" i="13"/>
  <c r="X38" i="13"/>
  <c r="Y34" i="13"/>
  <c r="X34" i="13"/>
  <c r="Y33" i="13"/>
  <c r="X33" i="13"/>
  <c r="Y32" i="13"/>
  <c r="X32" i="13"/>
  <c r="Y30" i="13"/>
  <c r="X30" i="13"/>
  <c r="Y29" i="13"/>
  <c r="X29" i="13"/>
  <c r="Y28" i="13"/>
  <c r="X28" i="13"/>
  <c r="Y27" i="13"/>
  <c r="X27" i="13"/>
  <c r="Y26" i="13"/>
  <c r="X26" i="13"/>
  <c r="Y25" i="13"/>
  <c r="X25" i="13"/>
  <c r="Y24" i="13"/>
  <c r="X24" i="13"/>
  <c r="Y23" i="13"/>
  <c r="X23" i="13"/>
  <c r="Y22" i="13"/>
  <c r="X22" i="13"/>
  <c r="Y21" i="13"/>
  <c r="X21" i="13"/>
  <c r="Y20" i="13"/>
  <c r="X20" i="13"/>
  <c r="Y19" i="13"/>
  <c r="X19" i="13"/>
  <c r="Y18" i="13"/>
  <c r="X18" i="13"/>
  <c r="Y17" i="13"/>
  <c r="X17" i="13"/>
  <c r="Y16" i="13"/>
  <c r="X16" i="13"/>
  <c r="Y15" i="13"/>
  <c r="X15" i="13"/>
  <c r="X11" i="13"/>
  <c r="X10" i="13"/>
  <c r="X9" i="13"/>
  <c r="X8" i="13"/>
  <c r="Y7" i="13"/>
  <c r="X7" i="13"/>
  <c r="Y6" i="13"/>
  <c r="X6" i="13"/>
  <c r="X5" i="13"/>
  <c r="W62" i="13"/>
  <c r="V62" i="13"/>
  <c r="W61" i="13"/>
  <c r="V61" i="13"/>
  <c r="W60" i="13"/>
  <c r="V60" i="13"/>
  <c r="W59" i="13"/>
  <c r="V59" i="13"/>
  <c r="W58" i="13"/>
  <c r="V58" i="13"/>
  <c r="W57" i="13"/>
  <c r="V57" i="13"/>
  <c r="W56" i="13"/>
  <c r="V56" i="13"/>
  <c r="W55" i="13"/>
  <c r="V55" i="13"/>
  <c r="W54" i="13"/>
  <c r="V54" i="13"/>
  <c r="W53" i="13"/>
  <c r="V53" i="13"/>
  <c r="W52" i="13"/>
  <c r="V52" i="13"/>
  <c r="W51" i="13"/>
  <c r="V51" i="13"/>
  <c r="W50" i="13"/>
  <c r="V50" i="13"/>
  <c r="W49" i="13"/>
  <c r="V49" i="13"/>
  <c r="W48" i="13"/>
  <c r="V48" i="13"/>
  <c r="W47" i="13"/>
  <c r="V47" i="13"/>
  <c r="W46" i="13"/>
  <c r="V46" i="13"/>
  <c r="W45" i="13"/>
  <c r="V45" i="13"/>
  <c r="W44" i="13"/>
  <c r="V44" i="13"/>
  <c r="W43" i="13"/>
  <c r="V43" i="13"/>
  <c r="W42" i="13"/>
  <c r="V42" i="13"/>
  <c r="W41" i="13"/>
  <c r="V41" i="13"/>
  <c r="W40" i="13"/>
  <c r="V40" i="13"/>
  <c r="W39" i="13"/>
  <c r="V39" i="13"/>
  <c r="W38" i="13"/>
  <c r="V38" i="13"/>
  <c r="W34" i="13"/>
  <c r="V34" i="13"/>
  <c r="W33" i="13"/>
  <c r="V33" i="13"/>
  <c r="W32" i="13"/>
  <c r="V32" i="13"/>
  <c r="W30" i="13"/>
  <c r="W29" i="13"/>
  <c r="V29" i="13"/>
  <c r="W28" i="13"/>
  <c r="V28" i="13"/>
  <c r="W27" i="13"/>
  <c r="V27" i="13"/>
  <c r="W26" i="13"/>
  <c r="V26" i="13"/>
  <c r="W25" i="13"/>
  <c r="V25" i="13"/>
  <c r="W24" i="13"/>
  <c r="V24" i="13"/>
  <c r="W23" i="13"/>
  <c r="V23" i="13"/>
  <c r="W22" i="13"/>
  <c r="V22" i="13"/>
  <c r="W21" i="13"/>
  <c r="V21" i="13"/>
  <c r="W20" i="13"/>
  <c r="V20" i="13"/>
  <c r="W19" i="13"/>
  <c r="V19" i="13"/>
  <c r="W18" i="13"/>
  <c r="V18" i="13"/>
  <c r="W17" i="13"/>
  <c r="V17" i="13"/>
  <c r="W16" i="13"/>
  <c r="V16" i="13"/>
  <c r="W15" i="13"/>
  <c r="V15" i="13"/>
  <c r="V11" i="13"/>
  <c r="V10" i="13"/>
  <c r="V9" i="13"/>
  <c r="V8" i="13"/>
  <c r="W7" i="13"/>
  <c r="V7" i="13"/>
  <c r="W6" i="13"/>
  <c r="V6" i="13"/>
  <c r="V5" i="13"/>
  <c r="U62" i="13"/>
  <c r="T62" i="13"/>
  <c r="U61" i="13"/>
  <c r="T61" i="13"/>
  <c r="U60" i="13"/>
  <c r="T60" i="13"/>
  <c r="U59" i="13"/>
  <c r="T59" i="13"/>
  <c r="U58" i="13"/>
  <c r="T58" i="13"/>
  <c r="U57" i="13"/>
  <c r="T57" i="13"/>
  <c r="U56" i="13"/>
  <c r="T56" i="13"/>
  <c r="U55" i="13"/>
  <c r="T55" i="13"/>
  <c r="U54" i="13"/>
  <c r="T54" i="13"/>
  <c r="U53" i="13"/>
  <c r="T53" i="13"/>
  <c r="U52" i="13"/>
  <c r="T52" i="13"/>
  <c r="U51" i="13"/>
  <c r="T51" i="13"/>
  <c r="U50" i="13"/>
  <c r="T50" i="13"/>
  <c r="U49" i="13"/>
  <c r="T49" i="13"/>
  <c r="U48" i="13"/>
  <c r="T48" i="13"/>
  <c r="U47" i="13"/>
  <c r="T47" i="13"/>
  <c r="U46" i="13"/>
  <c r="T46" i="13"/>
  <c r="U45" i="13"/>
  <c r="T45" i="13"/>
  <c r="U44" i="13"/>
  <c r="T44" i="13"/>
  <c r="U43" i="13"/>
  <c r="T43" i="13"/>
  <c r="U42" i="13"/>
  <c r="T42" i="13"/>
  <c r="U41" i="13"/>
  <c r="T41" i="13"/>
  <c r="U40" i="13"/>
  <c r="T40" i="13"/>
  <c r="U39" i="13"/>
  <c r="T39" i="13"/>
  <c r="U38" i="13"/>
  <c r="T38" i="13"/>
  <c r="U34" i="13"/>
  <c r="T34" i="13"/>
  <c r="U33" i="13"/>
  <c r="T33" i="13"/>
  <c r="U32" i="13"/>
  <c r="T32" i="13"/>
  <c r="U30" i="13"/>
  <c r="U29" i="13"/>
  <c r="T29" i="13"/>
  <c r="U28" i="13"/>
  <c r="T28" i="13"/>
  <c r="U27" i="13"/>
  <c r="T27" i="13"/>
  <c r="U26" i="13"/>
  <c r="T26" i="13"/>
  <c r="U25" i="13"/>
  <c r="T25" i="13"/>
  <c r="U24" i="13"/>
  <c r="T24" i="13"/>
  <c r="U23" i="13"/>
  <c r="T23" i="13"/>
  <c r="U22" i="13"/>
  <c r="T22" i="13"/>
  <c r="U21" i="13"/>
  <c r="T21" i="13"/>
  <c r="U20" i="13"/>
  <c r="T20" i="13"/>
  <c r="U19" i="13"/>
  <c r="T19" i="13"/>
  <c r="U18" i="13"/>
  <c r="T18" i="13"/>
  <c r="U17" i="13"/>
  <c r="T17" i="13"/>
  <c r="U16" i="13"/>
  <c r="T16" i="13"/>
  <c r="U15" i="13"/>
  <c r="T15" i="13"/>
  <c r="T11" i="13"/>
  <c r="T10" i="13"/>
  <c r="T9" i="13"/>
  <c r="T8" i="13"/>
  <c r="U7" i="13"/>
  <c r="T7" i="13"/>
  <c r="U6" i="13"/>
  <c r="T6" i="13"/>
  <c r="T5" i="13"/>
  <c r="S62" i="13"/>
  <c r="R62" i="13"/>
  <c r="S61" i="13"/>
  <c r="R61" i="13"/>
  <c r="S60" i="13"/>
  <c r="R60" i="13"/>
  <c r="S59" i="13"/>
  <c r="R59" i="13"/>
  <c r="S58" i="13"/>
  <c r="R58" i="13"/>
  <c r="S57" i="13"/>
  <c r="R57" i="13"/>
  <c r="S56" i="13"/>
  <c r="R56" i="13"/>
  <c r="S55" i="13"/>
  <c r="R55" i="13"/>
  <c r="S54" i="13"/>
  <c r="R54" i="13"/>
  <c r="S53" i="13"/>
  <c r="R53" i="13"/>
  <c r="S52" i="13"/>
  <c r="R52" i="13"/>
  <c r="S51" i="13"/>
  <c r="R51" i="13"/>
  <c r="S50" i="13"/>
  <c r="R50" i="13"/>
  <c r="S49" i="13"/>
  <c r="R49" i="13"/>
  <c r="S48" i="13"/>
  <c r="R48" i="13"/>
  <c r="S47" i="13"/>
  <c r="R47" i="13"/>
  <c r="S46" i="13"/>
  <c r="R46" i="13"/>
  <c r="S45" i="13"/>
  <c r="R45" i="13"/>
  <c r="S44" i="13"/>
  <c r="R44" i="13"/>
  <c r="S43" i="13"/>
  <c r="R43" i="13"/>
  <c r="S42" i="13"/>
  <c r="R42" i="13"/>
  <c r="S41" i="13"/>
  <c r="R41" i="13"/>
  <c r="S40" i="13"/>
  <c r="R40" i="13"/>
  <c r="S39" i="13"/>
  <c r="R39" i="13"/>
  <c r="S38" i="13"/>
  <c r="R38" i="13"/>
  <c r="P24" i="7"/>
  <c r="S34" i="13" s="1"/>
  <c r="O24" i="7"/>
  <c r="R34" i="13" s="1"/>
  <c r="P23" i="7"/>
  <c r="S33" i="13" s="1"/>
  <c r="O23" i="7"/>
  <c r="R33" i="13" s="1"/>
  <c r="P22" i="7"/>
  <c r="S32" i="13" s="1"/>
  <c r="O22" i="7"/>
  <c r="R32" i="13" s="1"/>
  <c r="P20" i="7"/>
  <c r="S30" i="13" s="1"/>
  <c r="O20" i="7"/>
  <c r="R30" i="13" s="1"/>
  <c r="P19" i="7"/>
  <c r="S29" i="13" s="1"/>
  <c r="O19" i="7"/>
  <c r="R29" i="13" s="1"/>
  <c r="P18" i="7"/>
  <c r="S28" i="13" s="1"/>
  <c r="O18" i="7"/>
  <c r="R28" i="13" s="1"/>
  <c r="P17" i="7"/>
  <c r="S27" i="13" s="1"/>
  <c r="O17" i="7"/>
  <c r="R27" i="13" s="1"/>
  <c r="P16" i="7"/>
  <c r="S26" i="13" s="1"/>
  <c r="O16" i="7"/>
  <c r="R26" i="13" s="1"/>
  <c r="P15" i="7"/>
  <c r="S25" i="13" s="1"/>
  <c r="O15" i="7"/>
  <c r="R25" i="13" s="1"/>
  <c r="P14" i="7"/>
  <c r="S24" i="13" s="1"/>
  <c r="O14" i="7"/>
  <c r="R24" i="13" s="1"/>
  <c r="P13" i="7"/>
  <c r="S23" i="13" s="1"/>
  <c r="O13" i="7"/>
  <c r="R23" i="13" s="1"/>
  <c r="P12" i="7"/>
  <c r="S22" i="13" s="1"/>
  <c r="O12" i="7"/>
  <c r="R22" i="13" s="1"/>
  <c r="P11" i="7"/>
  <c r="S21" i="13" s="1"/>
  <c r="O11" i="7"/>
  <c r="R21" i="13" s="1"/>
  <c r="P10" i="7"/>
  <c r="S20" i="13" s="1"/>
  <c r="O10" i="7"/>
  <c r="R20" i="13" s="1"/>
  <c r="P9" i="7"/>
  <c r="S19" i="13" s="1"/>
  <c r="O9" i="7"/>
  <c r="R19" i="13" s="1"/>
  <c r="P8" i="7"/>
  <c r="S18" i="13" s="1"/>
  <c r="O8" i="7"/>
  <c r="R18" i="13" s="1"/>
  <c r="P7" i="7"/>
  <c r="S17" i="13" s="1"/>
  <c r="O7" i="7"/>
  <c r="R17" i="13" s="1"/>
  <c r="P6" i="7"/>
  <c r="S16" i="13" s="1"/>
  <c r="O6" i="7"/>
  <c r="R16" i="13" s="1"/>
  <c r="P5" i="7"/>
  <c r="S15" i="13" s="1"/>
  <c r="O5" i="7"/>
  <c r="R15" i="13" s="1"/>
  <c r="R11" i="13"/>
  <c r="R10" i="13"/>
  <c r="R9" i="13"/>
  <c r="R8" i="13"/>
  <c r="S7" i="13"/>
  <c r="R7" i="13"/>
  <c r="S6" i="13"/>
  <c r="R6" i="13"/>
  <c r="R5" i="13"/>
  <c r="Q62" i="13"/>
  <c r="P62" i="13"/>
  <c r="Q61" i="13"/>
  <c r="P61" i="13"/>
  <c r="Q60" i="13"/>
  <c r="P60" i="13"/>
  <c r="Q59" i="13"/>
  <c r="P59" i="13"/>
  <c r="Q58" i="13"/>
  <c r="P58" i="13"/>
  <c r="Q57" i="13"/>
  <c r="P57" i="13"/>
  <c r="Q56" i="13"/>
  <c r="P56" i="13"/>
  <c r="Q55" i="13"/>
  <c r="P55" i="13"/>
  <c r="Q54" i="13"/>
  <c r="P54" i="13"/>
  <c r="Q53" i="13"/>
  <c r="P53" i="13"/>
  <c r="Q52" i="13"/>
  <c r="P52" i="13"/>
  <c r="Q51" i="13"/>
  <c r="P51" i="13"/>
  <c r="Q50" i="13"/>
  <c r="P50" i="13"/>
  <c r="Q49" i="13"/>
  <c r="P49" i="13"/>
  <c r="Q48" i="13"/>
  <c r="P48" i="13"/>
  <c r="Q47" i="13"/>
  <c r="P47" i="13"/>
  <c r="Q46" i="13"/>
  <c r="P46" i="13"/>
  <c r="Q45" i="13"/>
  <c r="P45" i="13"/>
  <c r="Q44" i="13"/>
  <c r="P44" i="13"/>
  <c r="Q43" i="13"/>
  <c r="P43" i="13"/>
  <c r="Q42" i="13"/>
  <c r="P42" i="13"/>
  <c r="Q41" i="13"/>
  <c r="P41" i="13"/>
  <c r="Q40" i="13"/>
  <c r="P40" i="13"/>
  <c r="Q39" i="13"/>
  <c r="P39" i="13"/>
  <c r="Q38" i="13"/>
  <c r="P38" i="13"/>
  <c r="P25" i="6"/>
  <c r="Q34" i="13" s="1"/>
  <c r="O25" i="6"/>
  <c r="P34" i="13" s="1"/>
  <c r="P24" i="6"/>
  <c r="Q33" i="13" s="1"/>
  <c r="O24" i="6"/>
  <c r="P33" i="13" s="1"/>
  <c r="P23" i="6"/>
  <c r="Q32" i="13" s="1"/>
  <c r="O23" i="6"/>
  <c r="P32" i="13" s="1"/>
  <c r="P21" i="6"/>
  <c r="Q30" i="13" s="1"/>
  <c r="O21" i="6"/>
  <c r="P30" i="13" s="1"/>
  <c r="P20" i="6"/>
  <c r="Q29" i="13" s="1"/>
  <c r="P29" i="13"/>
  <c r="P19" i="6"/>
  <c r="Q28" i="13" s="1"/>
  <c r="O19" i="6"/>
  <c r="P28" i="13" s="1"/>
  <c r="P18" i="6"/>
  <c r="Q27" i="13" s="1"/>
  <c r="O18" i="6"/>
  <c r="P27" i="13" s="1"/>
  <c r="P17" i="6"/>
  <c r="Q26" i="13" s="1"/>
  <c r="O17" i="6"/>
  <c r="P26" i="13" s="1"/>
  <c r="P16" i="6"/>
  <c r="Q25" i="13" s="1"/>
  <c r="O16" i="6"/>
  <c r="P25" i="13" s="1"/>
  <c r="P15" i="6"/>
  <c r="Q24" i="13" s="1"/>
  <c r="O15" i="6"/>
  <c r="P24" i="13" s="1"/>
  <c r="P14" i="6"/>
  <c r="Q23" i="13" s="1"/>
  <c r="O14" i="6"/>
  <c r="P23" i="13" s="1"/>
  <c r="P13" i="6"/>
  <c r="Q22" i="13" s="1"/>
  <c r="O13" i="6"/>
  <c r="P22" i="13" s="1"/>
  <c r="P12" i="6"/>
  <c r="Q21" i="13" s="1"/>
  <c r="O12" i="6"/>
  <c r="P21" i="13" s="1"/>
  <c r="P11" i="6"/>
  <c r="Q20" i="13" s="1"/>
  <c r="O11" i="6"/>
  <c r="P20" i="13" s="1"/>
  <c r="P10" i="6"/>
  <c r="Q19" i="13" s="1"/>
  <c r="O10" i="6"/>
  <c r="P19" i="13" s="1"/>
  <c r="P9" i="6"/>
  <c r="Q18" i="13" s="1"/>
  <c r="O9" i="6"/>
  <c r="P18" i="13" s="1"/>
  <c r="P8" i="6"/>
  <c r="Q17" i="13" s="1"/>
  <c r="O8" i="6"/>
  <c r="P17" i="13" s="1"/>
  <c r="P7" i="6"/>
  <c r="Q16" i="13" s="1"/>
  <c r="O7" i="6"/>
  <c r="P16" i="13" s="1"/>
  <c r="P6" i="6"/>
  <c r="Q15" i="13" s="1"/>
  <c r="O6" i="6"/>
  <c r="P15" i="13" s="1"/>
  <c r="O62" i="13"/>
  <c r="N62" i="13"/>
  <c r="O61" i="13"/>
  <c r="N61" i="13"/>
  <c r="O60" i="13"/>
  <c r="N60" i="13"/>
  <c r="O59" i="13"/>
  <c r="N59" i="13"/>
  <c r="O58" i="13"/>
  <c r="N58" i="13"/>
  <c r="O57" i="13"/>
  <c r="N57" i="13"/>
  <c r="O56" i="13"/>
  <c r="N56" i="13"/>
  <c r="O55" i="13"/>
  <c r="N55" i="13"/>
  <c r="O54" i="13"/>
  <c r="N54" i="13"/>
  <c r="O53" i="13"/>
  <c r="N53" i="13"/>
  <c r="O52" i="13"/>
  <c r="N52" i="13"/>
  <c r="O51" i="13"/>
  <c r="N51" i="13"/>
  <c r="O50" i="13"/>
  <c r="N50" i="13"/>
  <c r="O49" i="13"/>
  <c r="N49" i="13"/>
  <c r="O48" i="13"/>
  <c r="N48" i="13"/>
  <c r="O47" i="13"/>
  <c r="N47" i="13"/>
  <c r="O46" i="13"/>
  <c r="N46" i="13"/>
  <c r="O45" i="13"/>
  <c r="N45" i="13"/>
  <c r="O44" i="13"/>
  <c r="N44" i="13"/>
  <c r="O43" i="13"/>
  <c r="N43" i="13"/>
  <c r="O42" i="13"/>
  <c r="N42" i="13"/>
  <c r="O41" i="13"/>
  <c r="N41" i="13"/>
  <c r="O40" i="13"/>
  <c r="N40" i="13"/>
  <c r="O39" i="13"/>
  <c r="N39" i="13"/>
  <c r="O38" i="13"/>
  <c r="N38" i="13"/>
  <c r="P24" i="5"/>
  <c r="O34" i="13" s="1"/>
  <c r="O24" i="5"/>
  <c r="N34" i="13" s="1"/>
  <c r="P23" i="5"/>
  <c r="O33" i="13" s="1"/>
  <c r="O23" i="5"/>
  <c r="N33" i="13" s="1"/>
  <c r="P22" i="5"/>
  <c r="O32" i="13" s="1"/>
  <c r="O22" i="5"/>
  <c r="N32" i="13" s="1"/>
  <c r="O30" i="13"/>
  <c r="N30" i="13"/>
  <c r="P19" i="5"/>
  <c r="O29" i="13" s="1"/>
  <c r="O19" i="5"/>
  <c r="N29" i="13" s="1"/>
  <c r="P18" i="5"/>
  <c r="O28" i="13" s="1"/>
  <c r="O18" i="5"/>
  <c r="N28" i="13" s="1"/>
  <c r="P17" i="5"/>
  <c r="O27" i="13" s="1"/>
  <c r="O17" i="5"/>
  <c r="N27" i="13" s="1"/>
  <c r="P16" i="5"/>
  <c r="O26" i="13" s="1"/>
  <c r="O16" i="5"/>
  <c r="N26" i="13" s="1"/>
  <c r="P15" i="5"/>
  <c r="O25" i="13" s="1"/>
  <c r="O15" i="5"/>
  <c r="N25" i="13" s="1"/>
  <c r="P14" i="5"/>
  <c r="O24" i="13" s="1"/>
  <c r="O14" i="5"/>
  <c r="N24" i="13" s="1"/>
  <c r="P13" i="5"/>
  <c r="O23" i="13" s="1"/>
  <c r="O13" i="5"/>
  <c r="N23" i="13" s="1"/>
  <c r="P12" i="5"/>
  <c r="O22" i="13" s="1"/>
  <c r="O12" i="5"/>
  <c r="N22" i="13" s="1"/>
  <c r="P11" i="5"/>
  <c r="O21" i="13" s="1"/>
  <c r="N21" i="13"/>
  <c r="P10" i="5"/>
  <c r="O20" i="13" s="1"/>
  <c r="O10" i="5"/>
  <c r="N20" i="13" s="1"/>
  <c r="P9" i="5"/>
  <c r="O19" i="13" s="1"/>
  <c r="O9" i="5"/>
  <c r="N19" i="13" s="1"/>
  <c r="P8" i="5"/>
  <c r="O18" i="13" s="1"/>
  <c r="O8" i="5"/>
  <c r="N18" i="13" s="1"/>
  <c r="P7" i="5"/>
  <c r="O17" i="13" s="1"/>
  <c r="O7" i="5"/>
  <c r="N17" i="13" s="1"/>
  <c r="P6" i="5"/>
  <c r="O16" i="13" s="1"/>
  <c r="O6" i="5"/>
  <c r="N16" i="13" s="1"/>
  <c r="P5" i="5"/>
  <c r="O15" i="13" s="1"/>
  <c r="O5" i="5"/>
  <c r="N15" i="13" s="1"/>
  <c r="N11" i="13"/>
  <c r="N10" i="13"/>
  <c r="N9" i="13"/>
  <c r="N8" i="13"/>
  <c r="O7" i="13"/>
  <c r="N7" i="13"/>
  <c r="O6" i="13"/>
  <c r="N6" i="13"/>
  <c r="N5" i="13"/>
  <c r="M62" i="13"/>
  <c r="L62" i="13"/>
  <c r="M61" i="13"/>
  <c r="L61" i="13"/>
  <c r="M60" i="13"/>
  <c r="L60" i="13"/>
  <c r="M59" i="13"/>
  <c r="L59" i="13"/>
  <c r="M58" i="13"/>
  <c r="L58" i="13"/>
  <c r="M57" i="13"/>
  <c r="L57" i="13"/>
  <c r="M56" i="13"/>
  <c r="L56" i="13"/>
  <c r="M55" i="13"/>
  <c r="L55" i="13"/>
  <c r="M54" i="13"/>
  <c r="L54" i="13"/>
  <c r="M53" i="13"/>
  <c r="L53" i="13"/>
  <c r="M52" i="13"/>
  <c r="L52" i="13"/>
  <c r="M51" i="13"/>
  <c r="L51" i="13"/>
  <c r="M50" i="13"/>
  <c r="L50" i="13"/>
  <c r="M49" i="13"/>
  <c r="L49" i="13"/>
  <c r="M48" i="13"/>
  <c r="L48" i="13"/>
  <c r="M47" i="13"/>
  <c r="L47" i="13"/>
  <c r="M46" i="13"/>
  <c r="L46" i="13"/>
  <c r="M45" i="13"/>
  <c r="L45" i="13"/>
  <c r="M44" i="13"/>
  <c r="L44" i="13"/>
  <c r="M43" i="13"/>
  <c r="L43" i="13"/>
  <c r="M42" i="13"/>
  <c r="L42" i="13"/>
  <c r="M41" i="13"/>
  <c r="L41" i="13"/>
  <c r="M40" i="13"/>
  <c r="L40" i="13"/>
  <c r="M39" i="13"/>
  <c r="L39" i="13"/>
  <c r="M38" i="13"/>
  <c r="L38" i="13"/>
  <c r="M34" i="13"/>
  <c r="L34" i="13"/>
  <c r="M33" i="13"/>
  <c r="L33" i="13"/>
  <c r="M32" i="13"/>
  <c r="L32" i="13"/>
  <c r="M30" i="13"/>
  <c r="L30" i="13"/>
  <c r="M29" i="13"/>
  <c r="L29" i="13"/>
  <c r="M28" i="13"/>
  <c r="L28" i="13"/>
  <c r="M27" i="13"/>
  <c r="L27" i="13"/>
  <c r="M26" i="13"/>
  <c r="L26" i="13"/>
  <c r="M25" i="13"/>
  <c r="M24" i="13"/>
  <c r="L24" i="13"/>
  <c r="M23" i="13"/>
  <c r="L23" i="13"/>
  <c r="M22" i="13"/>
  <c r="L22" i="13"/>
  <c r="M21" i="13"/>
  <c r="L21" i="13"/>
  <c r="M20" i="13"/>
  <c r="L20" i="13"/>
  <c r="M19" i="13"/>
  <c r="L19" i="13"/>
  <c r="M18" i="13"/>
  <c r="L18" i="13"/>
  <c r="M17" i="13"/>
  <c r="L17" i="13"/>
  <c r="M16" i="13"/>
  <c r="L16" i="13"/>
  <c r="M15" i="13"/>
  <c r="L15" i="13"/>
  <c r="L11" i="13"/>
  <c r="L10" i="13"/>
  <c r="L9" i="13"/>
  <c r="L8" i="13"/>
  <c r="M7" i="13"/>
  <c r="L7" i="13"/>
  <c r="M6" i="13"/>
  <c r="L6" i="13"/>
  <c r="L5" i="13"/>
  <c r="K62" i="13"/>
  <c r="J62" i="13"/>
  <c r="K61" i="13"/>
  <c r="J61" i="13"/>
  <c r="K60" i="13"/>
  <c r="J60" i="13"/>
  <c r="K59" i="13"/>
  <c r="J59" i="13"/>
  <c r="K58" i="13"/>
  <c r="J58" i="13"/>
  <c r="K57" i="13"/>
  <c r="J57" i="13"/>
  <c r="K56" i="13"/>
  <c r="J56" i="13"/>
  <c r="K55" i="13"/>
  <c r="J55" i="13"/>
  <c r="K54" i="13"/>
  <c r="J54" i="13"/>
  <c r="K53" i="13"/>
  <c r="J53" i="13"/>
  <c r="K52" i="13"/>
  <c r="J52" i="13"/>
  <c r="K51" i="13"/>
  <c r="J51" i="13"/>
  <c r="K50" i="13"/>
  <c r="J50" i="13"/>
  <c r="K49" i="13"/>
  <c r="J49" i="13"/>
  <c r="K48" i="13"/>
  <c r="J48" i="13"/>
  <c r="K47" i="13"/>
  <c r="J47" i="13"/>
  <c r="K46" i="13"/>
  <c r="J46" i="13"/>
  <c r="K45" i="13"/>
  <c r="J45" i="13"/>
  <c r="K44" i="13"/>
  <c r="J44" i="13"/>
  <c r="K43" i="13"/>
  <c r="J43" i="13"/>
  <c r="K42" i="13"/>
  <c r="J42" i="13"/>
  <c r="K41" i="13"/>
  <c r="J41" i="13"/>
  <c r="K40" i="13"/>
  <c r="J40" i="13"/>
  <c r="K39" i="13"/>
  <c r="J39" i="13"/>
  <c r="K38" i="13"/>
  <c r="J38" i="13"/>
  <c r="K34" i="13"/>
  <c r="J34" i="13"/>
  <c r="K33" i="13"/>
  <c r="J33" i="13"/>
  <c r="K32" i="13"/>
  <c r="J32" i="13"/>
  <c r="K30" i="13"/>
  <c r="J30" i="13"/>
  <c r="K29" i="13"/>
  <c r="J29" i="13"/>
  <c r="K28" i="13"/>
  <c r="J28" i="13"/>
  <c r="K27" i="13"/>
  <c r="J27" i="13"/>
  <c r="K26" i="13"/>
  <c r="J26" i="13"/>
  <c r="K25" i="13"/>
  <c r="J25" i="13"/>
  <c r="K24" i="13"/>
  <c r="J24" i="13"/>
  <c r="K23" i="13"/>
  <c r="J23" i="13"/>
  <c r="K22" i="13"/>
  <c r="J22" i="13"/>
  <c r="K21" i="13"/>
  <c r="J21" i="13"/>
  <c r="K20" i="13"/>
  <c r="J20" i="13"/>
  <c r="K19" i="13"/>
  <c r="J19" i="13"/>
  <c r="K18" i="13"/>
  <c r="J18" i="13"/>
  <c r="K17" i="13"/>
  <c r="J17" i="13"/>
  <c r="K16" i="13"/>
  <c r="J16" i="13"/>
  <c r="K15" i="13"/>
  <c r="J15" i="13"/>
  <c r="J11" i="13"/>
  <c r="J10" i="13"/>
  <c r="J9" i="13"/>
  <c r="J8" i="13"/>
  <c r="K7" i="13"/>
  <c r="J7" i="13"/>
  <c r="K6" i="13"/>
  <c r="J6" i="13"/>
  <c r="J5" i="13"/>
  <c r="I62" i="13"/>
  <c r="H62" i="13"/>
  <c r="I61" i="13"/>
  <c r="H61" i="13"/>
  <c r="I60" i="13"/>
  <c r="H60" i="13"/>
  <c r="I59" i="13"/>
  <c r="H59" i="13"/>
  <c r="I58" i="13"/>
  <c r="H58" i="13"/>
  <c r="I57" i="13"/>
  <c r="H57" i="13"/>
  <c r="I56" i="13"/>
  <c r="H56" i="13"/>
  <c r="I55" i="13"/>
  <c r="H55" i="13"/>
  <c r="I54" i="13"/>
  <c r="H54" i="13"/>
  <c r="I53" i="13"/>
  <c r="H53" i="13"/>
  <c r="I52" i="13"/>
  <c r="H52" i="13"/>
  <c r="I51" i="13"/>
  <c r="H51" i="13"/>
  <c r="I50" i="13"/>
  <c r="H50" i="13"/>
  <c r="I49" i="13"/>
  <c r="H49" i="13"/>
  <c r="I48" i="13"/>
  <c r="H48" i="13"/>
  <c r="I47" i="13"/>
  <c r="H47" i="13"/>
  <c r="I46" i="13"/>
  <c r="H46" i="13"/>
  <c r="I45" i="13"/>
  <c r="H45" i="13"/>
  <c r="I44" i="13"/>
  <c r="H44" i="13"/>
  <c r="I43" i="13"/>
  <c r="H43" i="13"/>
  <c r="I42" i="13"/>
  <c r="H42" i="13"/>
  <c r="I41" i="13"/>
  <c r="H41" i="13"/>
  <c r="I40" i="13"/>
  <c r="H40" i="13"/>
  <c r="I39" i="13"/>
  <c r="H39" i="13"/>
  <c r="I38" i="13"/>
  <c r="H38" i="13"/>
  <c r="I34" i="13"/>
  <c r="H34" i="13"/>
  <c r="I33" i="13"/>
  <c r="H33" i="13"/>
  <c r="I32" i="13"/>
  <c r="H32" i="13"/>
  <c r="I30" i="13"/>
  <c r="H30" i="13"/>
  <c r="I29" i="13"/>
  <c r="H29" i="13"/>
  <c r="I28" i="13"/>
  <c r="H28" i="13"/>
  <c r="I27" i="13"/>
  <c r="H27" i="13"/>
  <c r="I26" i="13"/>
  <c r="H26" i="13"/>
  <c r="I25" i="13"/>
  <c r="H25" i="13"/>
  <c r="I24" i="13"/>
  <c r="H24" i="13"/>
  <c r="I23" i="13"/>
  <c r="H23" i="13"/>
  <c r="I22" i="13"/>
  <c r="H22" i="13"/>
  <c r="I21" i="13"/>
  <c r="H21" i="13"/>
  <c r="I20" i="13"/>
  <c r="H20" i="13"/>
  <c r="I19" i="13"/>
  <c r="H19" i="13"/>
  <c r="I18" i="13"/>
  <c r="H18" i="13"/>
  <c r="I17" i="13"/>
  <c r="H17" i="13"/>
  <c r="I16" i="13"/>
  <c r="H16" i="13"/>
  <c r="I15" i="13"/>
  <c r="H15" i="13"/>
  <c r="H11" i="13"/>
  <c r="H10" i="13"/>
  <c r="H9" i="13"/>
  <c r="H8" i="13"/>
  <c r="I7" i="13"/>
  <c r="H7" i="13"/>
  <c r="I6" i="13"/>
  <c r="H6" i="13"/>
  <c r="H5" i="13"/>
  <c r="E31" i="13" l="1"/>
  <c r="G9" i="13"/>
  <c r="E9" i="13" s="1"/>
  <c r="G10" i="13"/>
  <c r="E10" i="13" s="1"/>
  <c r="F9" i="13"/>
  <c r="D9" i="13" s="1"/>
  <c r="F10" i="13"/>
  <c r="D10" i="13" s="1"/>
  <c r="F11" i="13"/>
  <c r="D11" i="13" s="1"/>
  <c r="G11" i="13"/>
  <c r="E11" i="13" s="1"/>
  <c r="D31" i="13" l="1"/>
  <c r="G7" i="13"/>
  <c r="G8" i="13"/>
  <c r="E8" i="13" s="1"/>
  <c r="F7" i="13"/>
  <c r="F8" i="13"/>
  <c r="D8" i="13" s="1"/>
  <c r="F5" i="13"/>
  <c r="D5" i="13" s="1"/>
  <c r="G5" i="13"/>
  <c r="E5" i="13" s="1"/>
  <c r="F6" i="13"/>
  <c r="D6" i="13" s="1"/>
  <c r="G6" i="13"/>
  <c r="E6" i="13" s="1"/>
  <c r="F15" i="13"/>
  <c r="D15" i="13" s="1"/>
  <c r="G15" i="13"/>
  <c r="E15" i="13" s="1"/>
  <c r="F16" i="13"/>
  <c r="G16" i="13"/>
  <c r="F17" i="13"/>
  <c r="G17" i="13"/>
  <c r="F18" i="13"/>
  <c r="G18" i="13"/>
  <c r="F19" i="13"/>
  <c r="G19" i="13"/>
  <c r="F20" i="13"/>
  <c r="G20" i="13"/>
  <c r="F21" i="13"/>
  <c r="G21" i="13"/>
  <c r="F22" i="13"/>
  <c r="G22" i="13"/>
  <c r="F23" i="13"/>
  <c r="G23" i="13"/>
  <c r="F24" i="13"/>
  <c r="G24" i="13"/>
  <c r="F25" i="13"/>
  <c r="G25" i="13"/>
  <c r="F26" i="13"/>
  <c r="G26" i="13"/>
  <c r="F27" i="13"/>
  <c r="G27" i="13"/>
  <c r="F28" i="13"/>
  <c r="G28" i="13"/>
  <c r="F29" i="13"/>
  <c r="G29" i="13"/>
  <c r="F30" i="13"/>
  <c r="G30" i="13"/>
  <c r="F32" i="13"/>
  <c r="G32" i="13"/>
  <c r="F33" i="13"/>
  <c r="G33" i="13"/>
  <c r="F34" i="13"/>
  <c r="G34" i="13"/>
  <c r="F38" i="13"/>
  <c r="G38" i="13"/>
  <c r="F39" i="13"/>
  <c r="G39" i="13"/>
  <c r="F40" i="13"/>
  <c r="G40" i="13"/>
  <c r="F41" i="13"/>
  <c r="G41" i="13"/>
  <c r="F42" i="13"/>
  <c r="G42" i="13"/>
  <c r="F43" i="13"/>
  <c r="G43" i="13"/>
  <c r="F44" i="13"/>
  <c r="G44" i="13"/>
  <c r="F45" i="13"/>
  <c r="G45" i="13"/>
  <c r="F46" i="13"/>
  <c r="G46" i="13"/>
  <c r="F47" i="13"/>
  <c r="G47" i="13"/>
  <c r="F48" i="13"/>
  <c r="G48" i="13"/>
  <c r="F49" i="13"/>
  <c r="G49" i="13"/>
  <c r="F50" i="13"/>
  <c r="G50" i="13"/>
  <c r="F51" i="13"/>
  <c r="G51" i="13"/>
  <c r="F52" i="13"/>
  <c r="G52" i="13"/>
  <c r="F53" i="13"/>
  <c r="G53" i="13"/>
  <c r="F54" i="13"/>
  <c r="G54" i="13"/>
  <c r="F55" i="13"/>
  <c r="G55" i="13"/>
  <c r="F56" i="13"/>
  <c r="G56" i="13"/>
  <c r="F57" i="13"/>
  <c r="G57" i="13"/>
  <c r="F58" i="13"/>
  <c r="G58" i="13"/>
  <c r="F59" i="13"/>
  <c r="G59" i="13"/>
  <c r="F60" i="13"/>
  <c r="G60" i="13"/>
  <c r="F61" i="13"/>
  <c r="G61" i="13"/>
  <c r="F62" i="13"/>
  <c r="G62" i="13"/>
  <c r="D7" i="13" l="1"/>
  <c r="E7" i="13"/>
  <c r="E58" i="13"/>
  <c r="D62" i="13"/>
  <c r="D54" i="13"/>
  <c r="D42" i="13"/>
  <c r="D61" i="13"/>
  <c r="D34" i="13"/>
  <c r="D29" i="13"/>
  <c r="D21" i="13"/>
  <c r="D48" i="13"/>
  <c r="D44" i="13"/>
  <c r="E59" i="13"/>
  <c r="E47" i="13"/>
  <c r="E43" i="13"/>
  <c r="E32" i="13"/>
  <c r="D59" i="13"/>
  <c r="D43" i="13"/>
  <c r="D32" i="13"/>
  <c r="D27" i="13"/>
  <c r="D23" i="13"/>
  <c r="D19" i="13"/>
  <c r="D58" i="13"/>
  <c r="D50" i="13"/>
  <c r="D30" i="13"/>
  <c r="E61" i="13"/>
  <c r="E57" i="13"/>
  <c r="E53" i="13"/>
  <c r="E49" i="13"/>
  <c r="E45" i="13"/>
  <c r="E41" i="13"/>
  <c r="E34" i="13"/>
  <c r="E29" i="13"/>
  <c r="E25" i="13"/>
  <c r="E21" i="13"/>
  <c r="E17" i="13"/>
  <c r="E54" i="13"/>
  <c r="E42" i="13"/>
  <c r="E46" i="13"/>
  <c r="E30" i="13"/>
  <c r="D25" i="13"/>
  <c r="D17" i="13"/>
  <c r="E40" i="13"/>
  <c r="D24" i="13"/>
  <c r="D26" i="13"/>
  <c r="E23" i="13"/>
  <c r="E22" i="13"/>
  <c r="E18" i="13"/>
  <c r="E27" i="13"/>
  <c r="E26" i="13"/>
  <c r="E19" i="13"/>
  <c r="E51" i="13"/>
  <c r="D47" i="13"/>
  <c r="D22" i="13"/>
  <c r="E44" i="13"/>
  <c r="E39" i="13"/>
  <c r="D18" i="13"/>
  <c r="D40" i="13"/>
  <c r="D49" i="13"/>
  <c r="E48" i="13"/>
  <c r="D46" i="13"/>
  <c r="D45" i="13"/>
  <c r="D41" i="13"/>
  <c r="E33" i="13"/>
  <c r="E24" i="13"/>
  <c r="D51" i="13"/>
  <c r="D38" i="13"/>
  <c r="E16" i="13"/>
  <c r="E28" i="13"/>
  <c r="D33" i="13"/>
  <c r="D28" i="13"/>
  <c r="D20" i="13"/>
  <c r="D39" i="13"/>
  <c r="E55" i="13"/>
  <c r="D56" i="13"/>
  <c r="D55" i="13"/>
  <c r="E50" i="13"/>
  <c r="E60" i="13"/>
  <c r="E62" i="13"/>
  <c r="D60" i="13"/>
  <c r="E56" i="13"/>
  <c r="D53" i="13"/>
  <c r="E52" i="13"/>
  <c r="D52" i="13"/>
  <c r="D57" i="13"/>
  <c r="D16" i="13"/>
  <c r="E38" i="13"/>
  <c r="E20" i="13"/>
</calcChain>
</file>

<file path=xl/sharedStrings.xml><?xml version="1.0" encoding="utf-8"?>
<sst xmlns="http://schemas.openxmlformats.org/spreadsheetml/2006/main" count="569" uniqueCount="197">
  <si>
    <t>No.</t>
  </si>
  <si>
    <t>Programa "Gobierno con buen papel" para recolección de papel en oficinas públicas</t>
  </si>
  <si>
    <t>Programa Desarrollo Ambiental "Pequehuertos"</t>
  </si>
  <si>
    <t>Presentaciones "Cinema Peregrino"</t>
  </si>
  <si>
    <t>Presentaciones de obra "Misión Plantón"</t>
  </si>
  <si>
    <t>Eventos especiales</t>
  </si>
  <si>
    <t>Trámites de dictaminación ambiental</t>
  </si>
  <si>
    <t>Atención de denuncias ambientales</t>
  </si>
  <si>
    <t>Censo de hornos ladrilleros, maceteros y artesanos</t>
  </si>
  <si>
    <t>Solicitudes de transparencia</t>
  </si>
  <si>
    <t>Retiro de vehículos en estado de abandono</t>
  </si>
  <si>
    <t>Limpieza de predios en estado de abandono</t>
  </si>
  <si>
    <t>Inventario de descargas de aguas residuales</t>
  </si>
  <si>
    <t>Plan de acción climatico municipal</t>
  </si>
  <si>
    <t>Programa de eficiencia energetica</t>
  </si>
  <si>
    <t>Indicador</t>
  </si>
  <si>
    <t>1 semana</t>
  </si>
  <si>
    <t>Valor del Indicador</t>
  </si>
  <si>
    <t>Población beneficiada</t>
  </si>
  <si>
    <t>2 semana</t>
  </si>
  <si>
    <t>3 semana</t>
  </si>
  <si>
    <t>4 semana</t>
  </si>
  <si>
    <t>5 semana</t>
  </si>
  <si>
    <t>Enero</t>
  </si>
  <si>
    <t>Total Valor del Indicador</t>
  </si>
  <si>
    <t>Total Población beneficiada</t>
  </si>
  <si>
    <t>Capacitación de dependencias participantes</t>
  </si>
  <si>
    <t>Cantidad de papel recolectado</t>
  </si>
  <si>
    <t>Cantidad de papel vendido en KG</t>
  </si>
  <si>
    <t>Número de capacitaciones</t>
  </si>
  <si>
    <t>Número de presentaciones</t>
  </si>
  <si>
    <t>Número de charlas</t>
  </si>
  <si>
    <t>Número de eventos</t>
  </si>
  <si>
    <t>Número de solicitudes</t>
  </si>
  <si>
    <t>Verificaciones</t>
  </si>
  <si>
    <t>Número de resoluciones</t>
  </si>
  <si>
    <t>Número de denuncias recibidas</t>
  </si>
  <si>
    <t>Número de denuncias tramitadas</t>
  </si>
  <si>
    <t>Número de denuncias resueltas</t>
  </si>
  <si>
    <t>Avance en el proyecto</t>
  </si>
  <si>
    <t>Número de respuestas</t>
  </si>
  <si>
    <t>Número de vehículos reportados</t>
  </si>
  <si>
    <t>Número de vehículos retirados</t>
  </si>
  <si>
    <t>Número de verificaciones para acreditar estado de abandono</t>
  </si>
  <si>
    <t>Número de cédulas pegadas</t>
  </si>
  <si>
    <t>Número de procedimientos turnados a Movilidad</t>
  </si>
  <si>
    <t>Número de reportes</t>
  </si>
  <si>
    <t>Número de reportes resueltos</t>
  </si>
  <si>
    <t>Número de verificación para acreditar estado de abandono</t>
  </si>
  <si>
    <t>Número de reportes turnados a catastro</t>
  </si>
  <si>
    <t>Número de predios de dificil saneamiento</t>
  </si>
  <si>
    <t>Número de empresas registradas</t>
  </si>
  <si>
    <t>Porcentaje de avance en documento</t>
  </si>
  <si>
    <t>Objetivos Planeados en Dictaminación Ambiental</t>
  </si>
  <si>
    <t>Objetivos Planeados en Educación Ambiental</t>
  </si>
  <si>
    <t>Objetivos Planeados en Dirección General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</si>
  <si>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</si>
  <si>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</si>
  <si>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</si>
  <si>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</si>
  <si>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</si>
  <si>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</si>
  <si>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</si>
  <si>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</si>
  <si>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</si>
  <si>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</si>
  <si>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</si>
  <si>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dependencias recolectadas</t>
  </si>
  <si>
    <t>Acumulada hasta la fecha</t>
  </si>
  <si>
    <t>Asi Quiero Mi Mundo</t>
  </si>
  <si>
    <t>Cultivando Conciencia</t>
  </si>
  <si>
    <t>Número de árboles plantados</t>
  </si>
  <si>
    <t>Programa CEA</t>
  </si>
  <si>
    <t>EcoTips</t>
  </si>
  <si>
    <t>Número de Tips publicados</t>
  </si>
  <si>
    <t>100% (respecto al recolectado)</t>
  </si>
  <si>
    <t>Número de permisos renovados</t>
  </si>
  <si>
    <t>Número de hornos registrados nuevos</t>
  </si>
  <si>
    <t>Solicitudes en Seguimiento</t>
  </si>
  <si>
    <t>Denuncias en trámite</t>
  </si>
  <si>
    <t>Meta mensual</t>
  </si>
  <si>
    <t>Programa de Ordenamiento Ecológico del Territorio</t>
  </si>
  <si>
    <t>Reporte de colocación de letreros "Prohibido tirar basura"</t>
  </si>
  <si>
    <t>Reportes atendidos</t>
  </si>
  <si>
    <t>Letreros colocados</t>
  </si>
  <si>
    <t>100% respecto a los reportes</t>
  </si>
  <si>
    <t xml:space="preserve">Exención de Informe Preventivo de Impacto Ambiental </t>
  </si>
  <si>
    <t>Botellas de PET recolectadas</t>
  </si>
  <si>
    <t>Plantas entregadas</t>
  </si>
  <si>
    <t>Número de denuncias con solución ambiental</t>
  </si>
  <si>
    <t>Escuelas con Semillas Entregadas</t>
  </si>
  <si>
    <t xml:space="preserve">Capacitación de dependencias </t>
  </si>
  <si>
    <t>Número de informes recibidos</t>
  </si>
  <si>
    <t>Número de árboles entregados a escuelas</t>
  </si>
  <si>
    <t>Capacitaciones en el Instituto de la Mujer</t>
  </si>
  <si>
    <t xml:space="preserve">Creación y operación del Consejo Municipal de Medio Ambiente y Cambio Climático </t>
  </si>
  <si>
    <t>Porcentaje de avance hasta su instalación</t>
  </si>
  <si>
    <t>Proyecto de parque ladrillero</t>
  </si>
  <si>
    <t>Estudio del Vertedero Las Juntas</t>
  </si>
  <si>
    <t>Porcentaje de Avance</t>
  </si>
  <si>
    <t>1 al 31 de Mayo</t>
  </si>
  <si>
    <t>1 al 30 de Junio</t>
  </si>
  <si>
    <t>1 al 31 de Julio</t>
  </si>
  <si>
    <t>Cantidad de papel recolectado (kg)</t>
  </si>
  <si>
    <t xml:space="preserve"> </t>
  </si>
  <si>
    <r>
      <t xml:space="preserve">Objetivos Planeados en Educación Ambiental                            </t>
    </r>
    <r>
      <rPr>
        <b/>
        <u/>
        <sz val="11"/>
        <color theme="1"/>
        <rFont val="Century Gothic"/>
        <family val="2"/>
      </rPr>
      <t>MAYO 2021</t>
    </r>
  </si>
  <si>
    <r>
      <t xml:space="preserve">Objetivos Planeados en Educación Ambiental          </t>
    </r>
    <r>
      <rPr>
        <b/>
        <sz val="11"/>
        <color theme="1"/>
        <rFont val="Century Gothic"/>
        <family val="2"/>
      </rPr>
      <t>JUNIO  2021</t>
    </r>
  </si>
  <si>
    <r>
      <t xml:space="preserve">Objetivos Planeados en Educación Ambiental    </t>
    </r>
    <r>
      <rPr>
        <b/>
        <sz val="11"/>
        <color theme="1"/>
        <rFont val="Century Gothic"/>
        <family val="2"/>
      </rPr>
      <t xml:space="preserve"> JULIO  2021</t>
    </r>
  </si>
  <si>
    <t>MES</t>
  </si>
  <si>
    <t>PEQUEHUERTO</t>
  </si>
  <si>
    <t>CULTIVANDO CONCIENCIA</t>
  </si>
  <si>
    <t>AGOSTO</t>
  </si>
  <si>
    <t>SEPTIEMBRE</t>
  </si>
  <si>
    <t>OCTUBRE</t>
  </si>
  <si>
    <t>NOVIEMBRE</t>
  </si>
  <si>
    <t>DICIEMBRE</t>
  </si>
  <si>
    <t>FEBRERO</t>
  </si>
  <si>
    <t>MARZO</t>
  </si>
  <si>
    <t>ENERO</t>
  </si>
  <si>
    <t>CHARLAS</t>
  </si>
  <si>
    <t>BENEFICIADOS</t>
  </si>
  <si>
    <t>ARBOLES DONADOS</t>
  </si>
  <si>
    <t>SEMILLAS ENTREGADAS</t>
  </si>
  <si>
    <t>PUBLICADOS</t>
  </si>
  <si>
    <t>PROGRAMAS Y PLATICAS AMBIENTALES AGOSTO 2020  A  MARZO 2021</t>
  </si>
  <si>
    <t>DONACIÓN:   ARBOLES / PLANTAS / SEMILLAS</t>
  </si>
  <si>
    <t>PUBLICACIONES / ECOTIPS</t>
  </si>
  <si>
    <t>LEIDOS/ COMPARTIDOS</t>
  </si>
  <si>
    <t>ASI QUIERO MI MUNDO</t>
  </si>
  <si>
    <t>TOTALES</t>
  </si>
  <si>
    <t>LETREROS</t>
  </si>
  <si>
    <t>COLOCADOS</t>
  </si>
  <si>
    <r>
      <t xml:space="preserve">PROGRAMAS Y PLATICAS AMBIENTALES AGOSTO 2020 </t>
    </r>
    <r>
      <rPr>
        <b/>
        <sz val="15"/>
        <color rgb="FFFF0000"/>
        <rFont val="Calibri"/>
        <family val="2"/>
        <scheme val="minor"/>
      </rPr>
      <t xml:space="preserve"> AL MES DE ABRIL 2021</t>
    </r>
  </si>
  <si>
    <t>ABRIL</t>
  </si>
  <si>
    <t>SE HIZO DONACION DE 950  ARBOLES    CORRESPONDIENTES A ENERO Y FEBRERO 2021</t>
  </si>
  <si>
    <t>MÁS 6 ARBOLES DONADOS EN MARZO</t>
  </si>
  <si>
    <r>
      <t xml:space="preserve">SE ENTREGARON Y COLOCARON </t>
    </r>
    <r>
      <rPr>
        <b/>
        <sz val="11"/>
        <color theme="9" tint="-0.249977111117893"/>
        <rFont val="Calibri"/>
        <family val="2"/>
        <scheme val="minor"/>
      </rPr>
      <t>5 LETREROS</t>
    </r>
    <r>
      <rPr>
        <sz val="11"/>
        <color theme="1"/>
        <rFont val="Calibri"/>
        <family val="2"/>
        <scheme val="minor"/>
      </rPr>
      <t xml:space="preserve"> PARA CONCLUIR MARZO 2021</t>
    </r>
  </si>
  <si>
    <t>(DATOS EN REPORTES DE LETREROS)</t>
  </si>
  <si>
    <t>(COLOCADOS POR HECTOR Y MARTIN …EN ESPERA DE DOCTO. O SOLICITUD)</t>
  </si>
  <si>
    <r>
      <t xml:space="preserve">SE COLOCARON </t>
    </r>
    <r>
      <rPr>
        <b/>
        <sz val="11"/>
        <color theme="9" tint="-0.249977111117893"/>
        <rFont val="Calibri"/>
        <family val="2"/>
        <scheme val="minor"/>
      </rPr>
      <t>5 LETREROS</t>
    </r>
    <r>
      <rPr>
        <sz val="11"/>
        <color theme="1"/>
        <rFont val="Calibri"/>
        <family val="2"/>
        <scheme val="minor"/>
      </rPr>
      <t xml:space="preserve"> EN LA COL. PARQUES DE LA VICTORIA</t>
    </r>
  </si>
  <si>
    <t>22-24 DE MZO</t>
  </si>
  <si>
    <t>MZO 2021</t>
  </si>
  <si>
    <t>15-19 ABR</t>
  </si>
  <si>
    <r>
      <t xml:space="preserve">SEMILLAS DONADAS  </t>
    </r>
    <r>
      <rPr>
        <b/>
        <sz val="11"/>
        <color theme="9" tint="-0.249977111117893"/>
        <rFont val="Calibri"/>
        <family val="2"/>
        <scheme val="minor"/>
      </rPr>
      <t>200</t>
    </r>
  </si>
  <si>
    <r>
      <t xml:space="preserve">SEMILLAS DONADAS  </t>
    </r>
    <r>
      <rPr>
        <b/>
        <sz val="11"/>
        <color theme="9" tint="-0.249977111117893"/>
        <rFont val="Calibri"/>
        <family val="2"/>
        <scheme val="minor"/>
      </rPr>
      <t>140</t>
    </r>
  </si>
  <si>
    <t>25-30 MZO</t>
  </si>
  <si>
    <r>
      <t xml:space="preserve">PUBLICACIONES    </t>
    </r>
    <r>
      <rPr>
        <sz val="11"/>
        <color rgb="FFFF0000"/>
        <rFont val="Calibri"/>
        <family val="2"/>
        <scheme val="minor"/>
      </rPr>
      <t xml:space="preserve">9  Y </t>
    </r>
    <r>
      <rPr>
        <sz val="11"/>
        <rFont val="Calibri"/>
        <family val="2"/>
        <scheme val="minor"/>
      </rPr>
      <t>VISTAS EN ROTAFOLIOS</t>
    </r>
  </si>
  <si>
    <t>6 LONAS COLOCADAS</t>
  </si>
  <si>
    <t>20-30 abril</t>
  </si>
  <si>
    <t>SEMILLAS DONADAS  440</t>
  </si>
  <si>
    <t>1-30 AB</t>
  </si>
  <si>
    <t>(DATOS EN HOJAS DE ADOPCIÓN)</t>
  </si>
  <si>
    <t>(DATOS EN HOJAS DE ADOPCIÓN RECIBIDAS EN EL MES DE MARZO)</t>
  </si>
  <si>
    <t>PERSONAS</t>
  </si>
  <si>
    <t>TOTAL SEMILLAS</t>
  </si>
  <si>
    <t>PAQ.  C/20</t>
  </si>
  <si>
    <t>PAQ. C/20</t>
  </si>
  <si>
    <t>ARBOLES</t>
  </si>
  <si>
    <t>ARBOLES 2021</t>
  </si>
  <si>
    <t>ARBOLES 2020</t>
  </si>
  <si>
    <t>OCT</t>
  </si>
  <si>
    <t>SEP</t>
  </si>
  <si>
    <t>NOV</t>
  </si>
  <si>
    <t>SEMILLAS</t>
  </si>
  <si>
    <r>
      <t xml:space="preserve">SE COMPARTIERON A </t>
    </r>
    <r>
      <rPr>
        <b/>
        <sz val="13"/>
        <color rgb="FFFF0000"/>
        <rFont val="Calibri"/>
        <family val="2"/>
        <scheme val="minor"/>
      </rPr>
      <t>SEIS  CIUDADANOS</t>
    </r>
    <r>
      <rPr>
        <b/>
        <sz val="13"/>
        <color theme="1"/>
        <rFont val="Calibri"/>
        <family val="2"/>
        <scheme val="minor"/>
      </rPr>
      <t xml:space="preserve">  VIA CORREO ELECTRONICO Y WHATSAPP  INFOGRAFIAS ALUSIVAS A LA  SIEMBRA DE HORTALZAS</t>
    </r>
  </si>
  <si>
    <t>PUBLICACIONES FACE BOOK   20  Y 10 EN ROTAFOLIOS</t>
  </si>
  <si>
    <r>
      <t>SEMILLAS ENTREGADAS EN</t>
    </r>
    <r>
      <rPr>
        <b/>
        <sz val="11"/>
        <color rgb="FFFF0000"/>
        <rFont val="Calibri"/>
        <family val="2"/>
        <scheme val="minor"/>
      </rPr>
      <t xml:space="preserve"> MARZO</t>
    </r>
    <r>
      <rPr>
        <sz val="11"/>
        <color theme="1"/>
        <rFont val="Calibri"/>
        <family val="2"/>
        <scheme val="minor"/>
      </rPr>
      <t xml:space="preserve"> 2021 PARA FAMILIA</t>
    </r>
  </si>
  <si>
    <r>
      <t xml:space="preserve">SEMILLAS ENTREGADAS  EN </t>
    </r>
    <r>
      <rPr>
        <b/>
        <sz val="11"/>
        <color rgb="FFFF0000"/>
        <rFont val="Calibri"/>
        <family val="2"/>
        <scheme val="minor"/>
      </rPr>
      <t>ABRIL</t>
    </r>
    <r>
      <rPr>
        <sz val="11"/>
        <color theme="1"/>
        <rFont val="Calibri"/>
        <family val="2"/>
        <scheme val="minor"/>
      </rPr>
      <t xml:space="preserve"> 2021 PARA FAMILIA</t>
    </r>
  </si>
  <si>
    <t>1 al 2 de Mayo</t>
  </si>
  <si>
    <t>3 al 09 de Mayo</t>
  </si>
  <si>
    <t>10 al 16 de Mayo</t>
  </si>
  <si>
    <t>17 al 23 de Mayo</t>
  </si>
  <si>
    <t>24 al 31 de Mayo</t>
  </si>
  <si>
    <t>Escuelas/familias  con Semillas Entregadas</t>
  </si>
  <si>
    <t>1 al 6 de Junio</t>
  </si>
  <si>
    <t>7 al 13 de Junio</t>
  </si>
  <si>
    <t>14 al 20 de Junio</t>
  </si>
  <si>
    <t>21 al 27 de Junio</t>
  </si>
  <si>
    <t>28 al 30 de Junio</t>
  </si>
  <si>
    <t>LIKE</t>
  </si>
  <si>
    <t>COMPART</t>
  </si>
  <si>
    <t>MAYO</t>
  </si>
  <si>
    <t>1 al 4 de Julio</t>
  </si>
  <si>
    <t>5 al 11 de Julio</t>
  </si>
  <si>
    <t>12 al 18 de Julio</t>
  </si>
  <si>
    <t>19 al 25 de Julio</t>
  </si>
  <si>
    <t>26 al 31 de Julio</t>
  </si>
  <si>
    <t>1 al 8 de Agosto</t>
  </si>
  <si>
    <t>9 al 15 de Agosto</t>
  </si>
  <si>
    <t>16 al 22 de Agosto</t>
  </si>
  <si>
    <t>23 al 29 de Agosto</t>
  </si>
  <si>
    <t>30 al 31 de Agosto</t>
  </si>
  <si>
    <t>1 al 31 de Agosto</t>
  </si>
  <si>
    <t xml:space="preserve">Escuelas "o" personas con Semillas Entregadas </t>
  </si>
  <si>
    <t>Escuelas O PERSONAS con Semillas Entregadas</t>
  </si>
  <si>
    <t>Germinado de Plantas entregadas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</si>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</sst>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u/>
      <sz val="11"/>
      <color theme="1"/>
      <name val="Century Gothic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Arial Black"/>
      <family val="2"/>
    </font>
    <font>
      <b/>
      <sz val="11"/>
      <color theme="1"/>
      <name val="Arial Black"/>
      <family val="2"/>
    </font>
    <font>
      <b/>
      <sz val="10"/>
      <color theme="1"/>
      <name val="Arial Black"/>
      <family val="2"/>
    </font>
    <font>
      <sz val="8"/>
      <color theme="1"/>
      <name val="Elephant"/>
      <family val="1"/>
    </font>
    <font>
      <b/>
      <sz val="15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8"/>
      <name val="Algerian"/>
      <family val="5"/>
    </font>
    <font>
      <b/>
      <sz val="11"/>
      <color theme="9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5" tint="-0.499984740745262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3"/>
      <color rgb="FF00B050"/>
      <name val="Arial Black"/>
      <family val="2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2" borderId="0" xfId="0" applyFill="1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0" xfId="0" applyFill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" fillId="4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8" borderId="0" xfId="0" applyFill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/>
    <xf numFmtId="0" fontId="6" fillId="0" borderId="12" xfId="0" applyFont="1" applyBorder="1" applyAlignment="1"/>
    <xf numFmtId="0" fontId="6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1" xfId="0" applyFont="1" applyBorder="1"/>
    <xf numFmtId="0" fontId="12" fillId="0" borderId="1" xfId="0" applyFont="1" applyBorder="1"/>
    <xf numFmtId="17" fontId="12" fillId="0" borderId="1" xfId="0" applyNumberFormat="1" applyFont="1" applyBorder="1"/>
    <xf numFmtId="14" fontId="0" fillId="0" borderId="0" xfId="0" applyNumberFormat="1"/>
    <xf numFmtId="20" fontId="0" fillId="0" borderId="0" xfId="0" applyNumberFormat="1"/>
    <xf numFmtId="0" fontId="0" fillId="2" borderId="1" xfId="0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17" fillId="0" borderId="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16" fontId="0" fillId="0" borderId="0" xfId="0" applyNumberFormat="1"/>
    <xf numFmtId="0" fontId="0" fillId="7" borderId="0" xfId="0" applyFill="1"/>
    <xf numFmtId="0" fontId="19" fillId="2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20" fillId="0" borderId="0" xfId="0" applyFont="1" applyBorder="1"/>
    <xf numFmtId="0" fontId="20" fillId="0" borderId="0" xfId="0" applyFont="1"/>
    <xf numFmtId="0" fontId="0" fillId="0" borderId="12" xfId="0" applyBorder="1"/>
    <xf numFmtId="0" fontId="6" fillId="0" borderId="12" xfId="0" applyFont="1" applyBorder="1" applyAlignment="1">
      <alignment horizontal="center"/>
    </xf>
    <xf numFmtId="0" fontId="23" fillId="0" borderId="0" xfId="0" applyFont="1"/>
    <xf numFmtId="0" fontId="23" fillId="7" borderId="0" xfId="0" applyFont="1" applyFill="1"/>
    <xf numFmtId="0" fontId="21" fillId="7" borderId="16" xfId="0" applyFont="1" applyFill="1" applyBorder="1"/>
    <xf numFmtId="0" fontId="21" fillId="7" borderId="15" xfId="0" applyFont="1" applyFill="1" applyBorder="1"/>
    <xf numFmtId="0" fontId="21" fillId="7" borderId="16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4" fillId="7" borderId="12" xfId="0" applyFont="1" applyFill="1" applyBorder="1" applyAlignment="1">
      <alignment horizontal="center"/>
    </xf>
    <xf numFmtId="0" fontId="25" fillId="7" borderId="13" xfId="0" applyFont="1" applyFill="1" applyBorder="1"/>
    <xf numFmtId="0" fontId="0" fillId="0" borderId="0" xfId="0" applyFill="1" applyBorder="1"/>
    <xf numFmtId="0" fontId="14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6" borderId="1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CC"/>
      <color rgb="FFFF99FF"/>
      <color rgb="FFFFFF99"/>
      <color rgb="FFFFCCFF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zoomScale="57" zoomScaleNormal="57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H10" sqref="H10"/>
    </sheetView>
  </sheetViews>
  <sheetFormatPr baseColWidth="10" defaultRowHeight="15" x14ac:dyDescent="0.25"/>
  <cols>
    <col min="2" max="2" width="21.7109375" customWidth="1"/>
    <col min="3" max="3" width="19.140625" customWidth="1"/>
    <col min="4" max="4" width="13.7109375" style="2" customWidth="1"/>
    <col min="5" max="5" width="14.85546875" customWidth="1"/>
    <col min="7" max="7" width="18.42578125" customWidth="1"/>
    <col min="9" max="9" width="16.140625" customWidth="1"/>
    <col min="11" max="11" width="14.5703125" customWidth="1"/>
    <col min="13" max="13" width="16.5703125" customWidth="1"/>
    <col min="15" max="15" width="18.140625" customWidth="1"/>
    <col min="17" max="17" width="15.85546875" customWidth="1"/>
    <col min="19" max="19" width="17.85546875" customWidth="1"/>
    <col min="21" max="21" width="19.85546875" customWidth="1"/>
    <col min="23" max="23" width="16.5703125" customWidth="1"/>
    <col min="25" max="25" width="17.28515625" customWidth="1"/>
    <col min="27" max="27" width="15.85546875" customWidth="1"/>
    <col min="29" max="29" width="14.140625" customWidth="1"/>
  </cols>
  <sheetData>
    <row r="1" spans="1:29" ht="16.5" x14ac:dyDescent="0.25">
      <c r="A1" s="105">
        <v>2018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</row>
    <row r="2" spans="1:29" ht="15" customHeight="1" x14ac:dyDescent="0.25">
      <c r="A2" s="96" t="s">
        <v>0</v>
      </c>
      <c r="B2" s="96" t="s">
        <v>55</v>
      </c>
      <c r="C2" s="96" t="s">
        <v>15</v>
      </c>
      <c r="D2" s="86" t="s">
        <v>68</v>
      </c>
      <c r="E2" s="87"/>
      <c r="F2" s="86" t="s">
        <v>23</v>
      </c>
      <c r="G2" s="87"/>
      <c r="H2" s="86" t="s">
        <v>56</v>
      </c>
      <c r="I2" s="87"/>
      <c r="J2" s="86" t="s">
        <v>57</v>
      </c>
      <c r="K2" s="87"/>
      <c r="L2" s="86" t="s">
        <v>58</v>
      </c>
      <c r="M2" s="87"/>
      <c r="N2" s="86" t="s">
        <v>59</v>
      </c>
      <c r="O2" s="87"/>
      <c r="P2" s="86" t="s">
        <v>60</v>
      </c>
      <c r="Q2" s="87"/>
      <c r="R2" s="86" t="s">
        <v>61</v>
      </c>
      <c r="S2" s="87"/>
      <c r="T2" s="86" t="s">
        <v>62</v>
      </c>
      <c r="U2" s="87"/>
      <c r="V2" s="86" t="s">
        <v>63</v>
      </c>
      <c r="W2" s="87"/>
      <c r="X2" s="86" t="s">
        <v>64</v>
      </c>
      <c r="Y2" s="87"/>
      <c r="Z2" s="86" t="s">
        <v>65</v>
      </c>
      <c r="AA2" s="87"/>
      <c r="AB2" s="86" t="s">
        <v>66</v>
      </c>
      <c r="AC2" s="87"/>
    </row>
    <row r="3" spans="1:29" ht="15" customHeight="1" x14ac:dyDescent="0.25">
      <c r="A3" s="96"/>
      <c r="B3" s="96"/>
      <c r="C3" s="96"/>
      <c r="D3" s="90"/>
      <c r="E3" s="91"/>
      <c r="F3" s="88"/>
      <c r="G3" s="89"/>
      <c r="H3" s="88"/>
      <c r="I3" s="89"/>
      <c r="J3" s="88"/>
      <c r="K3" s="89"/>
      <c r="L3" s="88"/>
      <c r="M3" s="89"/>
      <c r="N3" s="88"/>
      <c r="O3" s="89"/>
      <c r="P3" s="88"/>
      <c r="Q3" s="89"/>
      <c r="R3" s="88"/>
      <c r="S3" s="89"/>
      <c r="T3" s="88"/>
      <c r="U3" s="89"/>
      <c r="V3" s="88"/>
      <c r="W3" s="89"/>
      <c r="X3" s="88"/>
      <c r="Y3" s="89"/>
      <c r="Z3" s="88"/>
      <c r="AA3" s="89"/>
      <c r="AB3" s="88"/>
      <c r="AC3" s="89"/>
    </row>
    <row r="4" spans="1:29" ht="49.5" x14ac:dyDescent="0.25">
      <c r="A4" s="96"/>
      <c r="B4" s="96"/>
      <c r="C4" s="96"/>
      <c r="D4" s="12" t="s">
        <v>17</v>
      </c>
      <c r="E4" s="12" t="s">
        <v>18</v>
      </c>
      <c r="F4" s="12" t="s">
        <v>24</v>
      </c>
      <c r="G4" s="12" t="s">
        <v>25</v>
      </c>
      <c r="H4" s="12" t="s">
        <v>24</v>
      </c>
      <c r="I4" s="12" t="s">
        <v>25</v>
      </c>
      <c r="J4" s="12" t="s">
        <v>24</v>
      </c>
      <c r="K4" s="12" t="s">
        <v>25</v>
      </c>
      <c r="L4" s="12" t="s">
        <v>24</v>
      </c>
      <c r="M4" s="12" t="s">
        <v>25</v>
      </c>
      <c r="N4" s="12" t="s">
        <v>24</v>
      </c>
      <c r="O4" s="12" t="s">
        <v>25</v>
      </c>
      <c r="P4" s="12" t="s">
        <v>24</v>
      </c>
      <c r="Q4" s="12" t="s">
        <v>25</v>
      </c>
      <c r="R4" s="12" t="s">
        <v>24</v>
      </c>
      <c r="S4" s="12" t="s">
        <v>25</v>
      </c>
      <c r="T4" s="12" t="s">
        <v>24</v>
      </c>
      <c r="U4" s="12" t="s">
        <v>25</v>
      </c>
      <c r="V4" s="12" t="s">
        <v>24</v>
      </c>
      <c r="W4" s="12" t="s">
        <v>25</v>
      </c>
      <c r="X4" s="12" t="s">
        <v>24</v>
      </c>
      <c r="Y4" s="12" t="s">
        <v>25</v>
      </c>
      <c r="Z4" s="12" t="s">
        <v>24</v>
      </c>
      <c r="AA4" s="12" t="s">
        <v>25</v>
      </c>
      <c r="AB4" s="12" t="s">
        <v>24</v>
      </c>
      <c r="AC4" s="12" t="s">
        <v>25</v>
      </c>
    </row>
    <row r="5" spans="1:29" ht="45" customHeight="1" x14ac:dyDescent="0.25">
      <c r="A5" s="3">
        <v>1</v>
      </c>
      <c r="B5" s="3" t="s">
        <v>13</v>
      </c>
      <c r="C5" s="3" t="s">
        <v>52</v>
      </c>
      <c r="D5" s="4" t="e">
        <f>SUM(F5+H5+J5+L5+N5+P5+R5+T5+V5+X5+Z5+AB5)</f>
        <v>#REF!</v>
      </c>
      <c r="E5" s="4" t="e">
        <f>SUM(G5+I5+K5+M5+O5+Q5+S5+U5+W5+Y5+AA5+AC5)</f>
        <v>#REF!</v>
      </c>
      <c r="F5" s="5" t="e">
        <f>#REF!</f>
        <v>#REF!</v>
      </c>
      <c r="G5" s="5" t="e">
        <f>#REF!</f>
        <v>#REF!</v>
      </c>
      <c r="H5" s="5" t="e">
        <f>#REF!</f>
        <v>#REF!</v>
      </c>
      <c r="I5" s="5" t="e">
        <f>#REF!</f>
        <v>#REF!</v>
      </c>
      <c r="J5" s="5" t="e">
        <f>#REF!</f>
        <v>#REF!</v>
      </c>
      <c r="K5" s="5" t="e">
        <f>#REF!</f>
        <v>#REF!</v>
      </c>
      <c r="L5" s="5" t="e">
        <f>#REF!</f>
        <v>#REF!</v>
      </c>
      <c r="M5" s="5" t="e">
        <f>#REF!</f>
        <v>#REF!</v>
      </c>
      <c r="N5" s="5" t="e">
        <f>'Mayo 2021'!#REF!</f>
        <v>#REF!</v>
      </c>
      <c r="O5" s="5" t="e">
        <f>'Mayo 2021'!#REF!</f>
        <v>#REF!</v>
      </c>
      <c r="P5" s="5" t="e">
        <f>'Junio  2021'!#REF!</f>
        <v>#REF!</v>
      </c>
      <c r="Q5" s="5" t="e">
        <f>'Junio  2021'!#REF!</f>
        <v>#REF!</v>
      </c>
      <c r="R5" s="5" t="e">
        <f>'Agosto  2021'!#REF!</f>
        <v>#REF!</v>
      </c>
      <c r="S5" s="5" t="e">
        <f>'Agosto  2021'!#REF!</f>
        <v>#REF!</v>
      </c>
      <c r="T5" s="5" t="e">
        <f>#REF!</f>
        <v>#REF!</v>
      </c>
      <c r="U5" s="5" t="e">
        <f>#REF!</f>
        <v>#REF!</v>
      </c>
      <c r="V5" s="5" t="e">
        <f>#REF!</f>
        <v>#REF!</v>
      </c>
      <c r="W5" s="5" t="e">
        <f>#REF!</f>
        <v>#REF!</v>
      </c>
      <c r="X5" s="5" t="e">
        <f>#REF!</f>
        <v>#REF!</v>
      </c>
      <c r="Y5" s="5" t="e">
        <f>#REF!</f>
        <v>#REF!</v>
      </c>
      <c r="Z5" s="5" t="e">
        <f>#REF!</f>
        <v>#REF!</v>
      </c>
      <c r="AA5" s="5" t="e">
        <f>#REF!</f>
        <v>#REF!</v>
      </c>
      <c r="AB5" s="5" t="e">
        <f>#REF!</f>
        <v>#REF!</v>
      </c>
      <c r="AC5" s="5" t="e">
        <f>#REF!</f>
        <v>#REF!</v>
      </c>
    </row>
    <row r="6" spans="1:29" s="1" customFormat="1" ht="49.5" x14ac:dyDescent="0.25">
      <c r="A6" s="100">
        <v>2</v>
      </c>
      <c r="B6" s="100" t="s">
        <v>14</v>
      </c>
      <c r="C6" s="3" t="s">
        <v>91</v>
      </c>
      <c r="D6" s="6" t="e">
        <f>SUM(F6+H6+J6+L6+N6+P6+R6+T6+V6+X6+Z6+AB6)</f>
        <v>#REF!</v>
      </c>
      <c r="E6" s="6" t="e">
        <f>SUM(G6+I6+K6+M6+O6+Q6+S6+U6+W6+Y6+AA6+AC6)</f>
        <v>#REF!</v>
      </c>
      <c r="F6" s="7" t="e">
        <f>#REF!</f>
        <v>#REF!</v>
      </c>
      <c r="G6" s="7" t="e">
        <f>#REF!</f>
        <v>#REF!</v>
      </c>
      <c r="H6" s="7" t="e">
        <f>#REF!</f>
        <v>#REF!</v>
      </c>
      <c r="I6" s="7" t="e">
        <f>#REF!</f>
        <v>#REF!</v>
      </c>
      <c r="J6" s="7" t="e">
        <f>#REF!</f>
        <v>#REF!</v>
      </c>
      <c r="K6" s="7" t="e">
        <f>#REF!</f>
        <v>#REF!</v>
      </c>
      <c r="L6" s="7" t="e">
        <f>#REF!</f>
        <v>#REF!</v>
      </c>
      <c r="M6" s="7" t="e">
        <f>#REF!</f>
        <v>#REF!</v>
      </c>
      <c r="N6" s="7" t="e">
        <f>'Mayo 2021'!#REF!</f>
        <v>#REF!</v>
      </c>
      <c r="O6" s="7" t="e">
        <f>'Mayo 2021'!#REF!</f>
        <v>#REF!</v>
      </c>
      <c r="P6" s="7" t="e">
        <f>'Junio  2021'!#REF!</f>
        <v>#REF!</v>
      </c>
      <c r="Q6" s="7" t="e">
        <f>'Junio  2021'!#REF!</f>
        <v>#REF!</v>
      </c>
      <c r="R6" s="7" t="e">
        <f>'Agosto  2021'!#REF!</f>
        <v>#REF!</v>
      </c>
      <c r="S6" s="7" t="e">
        <f>'Agosto  2021'!#REF!</f>
        <v>#REF!</v>
      </c>
      <c r="T6" s="7" t="e">
        <f>#REF!</f>
        <v>#REF!</v>
      </c>
      <c r="U6" s="7" t="e">
        <f>#REF!</f>
        <v>#REF!</v>
      </c>
      <c r="V6" s="7" t="e">
        <f>#REF!</f>
        <v>#REF!</v>
      </c>
      <c r="W6" s="7" t="e">
        <f>#REF!</f>
        <v>#REF!</v>
      </c>
      <c r="X6" s="7" t="e">
        <f>#REF!</f>
        <v>#REF!</v>
      </c>
      <c r="Y6" s="7" t="e">
        <f>#REF!</f>
        <v>#REF!</v>
      </c>
      <c r="Z6" s="7" t="e">
        <f>#REF!</f>
        <v>#REF!</v>
      </c>
      <c r="AA6" s="7" t="e">
        <f>#REF!</f>
        <v>#REF!</v>
      </c>
      <c r="AB6" s="7" t="e">
        <f>#REF!</f>
        <v>#REF!</v>
      </c>
      <c r="AC6" s="7" t="e">
        <f>#REF!</f>
        <v>#REF!</v>
      </c>
    </row>
    <row r="7" spans="1:29" s="1" customFormat="1" ht="49.5" x14ac:dyDescent="0.25">
      <c r="A7" s="101"/>
      <c r="B7" s="101"/>
      <c r="C7" s="10" t="s">
        <v>92</v>
      </c>
      <c r="D7" s="6" t="e">
        <f>SUM(F7+H7+J7+L7+N7+P7+R7+T7+V7+X7+Z7+AB7)</f>
        <v>#REF!</v>
      </c>
      <c r="E7" s="6" t="e">
        <f>SUM(F7+H7+J7+L7+N7+P7+R7+T7+V7+X7+Z7+AB7)</f>
        <v>#REF!</v>
      </c>
      <c r="F7" s="7" t="e">
        <f>#REF!</f>
        <v>#REF!</v>
      </c>
      <c r="G7" s="7" t="e">
        <f>#REF!</f>
        <v>#REF!</v>
      </c>
      <c r="H7" s="7" t="e">
        <f>#REF!</f>
        <v>#REF!</v>
      </c>
      <c r="I7" s="7" t="e">
        <f>#REF!</f>
        <v>#REF!</v>
      </c>
      <c r="J7" s="7" t="e">
        <f>#REF!</f>
        <v>#REF!</v>
      </c>
      <c r="K7" s="7" t="e">
        <f>#REF!</f>
        <v>#REF!</v>
      </c>
      <c r="L7" s="7" t="e">
        <f>#REF!</f>
        <v>#REF!</v>
      </c>
      <c r="M7" s="7" t="e">
        <f>#REF!</f>
        <v>#REF!</v>
      </c>
      <c r="N7" s="7" t="e">
        <f>'Mayo 2021'!#REF!</f>
        <v>#REF!</v>
      </c>
      <c r="O7" s="7" t="e">
        <f>'Mayo 2021'!#REF!</f>
        <v>#REF!</v>
      </c>
      <c r="P7" s="7" t="e">
        <f>'Junio  2021'!#REF!</f>
        <v>#REF!</v>
      </c>
      <c r="Q7" s="7" t="e">
        <f>'Junio  2021'!#REF!</f>
        <v>#REF!</v>
      </c>
      <c r="R7" s="7" t="e">
        <f>'Agosto  2021'!#REF!</f>
        <v>#REF!</v>
      </c>
      <c r="S7" s="7" t="e">
        <f>'Agosto  2021'!#REF!</f>
        <v>#REF!</v>
      </c>
      <c r="T7" s="7" t="e">
        <f>#REF!</f>
        <v>#REF!</v>
      </c>
      <c r="U7" s="7" t="e">
        <f>#REF!</f>
        <v>#REF!</v>
      </c>
      <c r="V7" s="7" t="e">
        <f>#REF!</f>
        <v>#REF!</v>
      </c>
      <c r="W7" s="7" t="e">
        <f>#REF!</f>
        <v>#REF!</v>
      </c>
      <c r="X7" s="7" t="e">
        <f>#REF!</f>
        <v>#REF!</v>
      </c>
      <c r="Y7" s="7" t="e">
        <f>#REF!</f>
        <v>#REF!</v>
      </c>
      <c r="Z7" s="7" t="e">
        <f>#REF!</f>
        <v>#REF!</v>
      </c>
      <c r="AA7" s="7" t="e">
        <f>#REF!</f>
        <v>#REF!</v>
      </c>
      <c r="AB7" s="7" t="e">
        <f>#REF!</f>
        <v>#REF!</v>
      </c>
      <c r="AC7" s="7" t="e">
        <f>#REF!</f>
        <v>#REF!</v>
      </c>
    </row>
    <row r="8" spans="1:29" s="1" customFormat="1" ht="66" x14ac:dyDescent="0.25">
      <c r="A8" s="3">
        <v>3</v>
      </c>
      <c r="B8" s="3" t="s">
        <v>81</v>
      </c>
      <c r="C8" s="3" t="s">
        <v>52</v>
      </c>
      <c r="D8" s="4" t="e">
        <f>SUM(F8+H8+J8+L8+N8+P8+R8+T8+V8+X8+Z8+AB8)</f>
        <v>#REF!</v>
      </c>
      <c r="E8" s="4" t="e">
        <f>SUM(G8+I8+K8+M8+O8+Q8+S8+U8+W8+Y8+AA8+AC8)</f>
        <v>#REF!</v>
      </c>
      <c r="F8" s="5" t="e">
        <f>#REF!</f>
        <v>#REF!</v>
      </c>
      <c r="G8" s="5" t="e">
        <f>#REF!</f>
        <v>#REF!</v>
      </c>
      <c r="H8" s="5" t="e">
        <f>#REF!</f>
        <v>#REF!</v>
      </c>
      <c r="I8" s="5" t="e">
        <f>#REF!</f>
        <v>#REF!</v>
      </c>
      <c r="J8" s="5" t="e">
        <f>#REF!</f>
        <v>#REF!</v>
      </c>
      <c r="K8" s="5" t="e">
        <f>#REF!</f>
        <v>#REF!</v>
      </c>
      <c r="L8" s="5" t="e">
        <f>#REF!</f>
        <v>#REF!</v>
      </c>
      <c r="M8" s="5" t="e">
        <f>#REF!</f>
        <v>#REF!</v>
      </c>
      <c r="N8" s="5" t="e">
        <f>'Mayo 2021'!#REF!</f>
        <v>#REF!</v>
      </c>
      <c r="O8" s="5" t="e">
        <f>'Mayo 2021'!#REF!</f>
        <v>#REF!</v>
      </c>
      <c r="P8" s="5" t="e">
        <f>'Junio  2021'!#REF!</f>
        <v>#REF!</v>
      </c>
      <c r="Q8" s="5" t="e">
        <f>'Junio  2021'!#REF!</f>
        <v>#REF!</v>
      </c>
      <c r="R8" s="5" t="e">
        <f>'Agosto  2021'!#REF!</f>
        <v>#REF!</v>
      </c>
      <c r="S8" s="5" t="e">
        <f>'Agosto  2021'!#REF!</f>
        <v>#REF!</v>
      </c>
      <c r="T8" s="5" t="e">
        <f>#REF!</f>
        <v>#REF!</v>
      </c>
      <c r="U8" s="5" t="e">
        <f>#REF!</f>
        <v>#REF!</v>
      </c>
      <c r="V8" s="5" t="e">
        <f>#REF!</f>
        <v>#REF!</v>
      </c>
      <c r="W8" s="5" t="e">
        <f>#REF!</f>
        <v>#REF!</v>
      </c>
      <c r="X8" s="5" t="e">
        <f>#REF!</f>
        <v>#REF!</v>
      </c>
      <c r="Y8" s="5" t="e">
        <f>#REF!</f>
        <v>#REF!</v>
      </c>
      <c r="Z8" s="5" t="e">
        <f>#REF!</f>
        <v>#REF!</v>
      </c>
      <c r="AA8" s="5" t="e">
        <f>#REF!</f>
        <v>#REF!</v>
      </c>
      <c r="AB8" s="5" t="e">
        <f>#REF!</f>
        <v>#REF!</v>
      </c>
      <c r="AC8" s="5" t="e">
        <f>#REF!</f>
        <v>#REF!</v>
      </c>
    </row>
    <row r="9" spans="1:29" s="1" customFormat="1" ht="33" x14ac:dyDescent="0.25">
      <c r="A9" s="3">
        <v>4</v>
      </c>
      <c r="B9" s="3" t="s">
        <v>97</v>
      </c>
      <c r="C9" s="3" t="s">
        <v>39</v>
      </c>
      <c r="D9" s="4" t="e">
        <f>SUM(F9+H9+J9+L9+N9+P9+R9+T9+V9+X9+Z9+AB9)</f>
        <v>#REF!</v>
      </c>
      <c r="E9" s="4" t="e">
        <f>SUM(G9+I9+K9+M9+O9+Q9+S9+U9+W9+Y9+AA9+AC9)</f>
        <v>#REF!</v>
      </c>
      <c r="F9" s="5" t="e">
        <f>#REF!</f>
        <v>#REF!</v>
      </c>
      <c r="G9" s="5" t="e">
        <f>#REF!</f>
        <v>#REF!</v>
      </c>
      <c r="H9" s="5" t="e">
        <f>#REF!</f>
        <v>#REF!</v>
      </c>
      <c r="I9" s="5" t="e">
        <f>#REF!</f>
        <v>#REF!</v>
      </c>
      <c r="J9" s="5" t="e">
        <f>#REF!</f>
        <v>#REF!</v>
      </c>
      <c r="K9" s="5" t="e">
        <f>#REF!</f>
        <v>#REF!</v>
      </c>
      <c r="L9" s="5" t="e">
        <f>#REF!</f>
        <v>#REF!</v>
      </c>
      <c r="M9" s="5" t="e">
        <f>#REF!</f>
        <v>#REF!</v>
      </c>
      <c r="N9" s="5" t="e">
        <f>'Mayo 2021'!#REF!</f>
        <v>#REF!</v>
      </c>
      <c r="O9" s="5" t="e">
        <f>'Mayo 2021'!#REF!</f>
        <v>#REF!</v>
      </c>
      <c r="P9" s="5" t="e">
        <f>'Junio  2021'!#REF!</f>
        <v>#REF!</v>
      </c>
      <c r="Q9" s="5" t="e">
        <f>'Junio  2021'!#REF!</f>
        <v>#REF!</v>
      </c>
      <c r="R9" s="5" t="e">
        <f>'Agosto  2021'!#REF!</f>
        <v>#REF!</v>
      </c>
      <c r="S9" s="5" t="e">
        <f>'Agosto  2021'!#REF!</f>
        <v>#REF!</v>
      </c>
      <c r="T9" s="5" t="e">
        <f>#REF!</f>
        <v>#REF!</v>
      </c>
      <c r="U9" s="5" t="e">
        <f>#REF!</f>
        <v>#REF!</v>
      </c>
      <c r="V9" s="5" t="e">
        <f>#REF!</f>
        <v>#REF!</v>
      </c>
      <c r="W9" s="5" t="e">
        <f>#REF!</f>
        <v>#REF!</v>
      </c>
      <c r="X9" s="5" t="e">
        <f>#REF!</f>
        <v>#REF!</v>
      </c>
      <c r="Y9" s="5" t="e">
        <f>#REF!</f>
        <v>#REF!</v>
      </c>
      <c r="Z9" s="5" t="e">
        <f>#REF!</f>
        <v>#REF!</v>
      </c>
      <c r="AA9" s="5" t="e">
        <f>#REF!</f>
        <v>#REF!</v>
      </c>
      <c r="AB9" s="5" t="e">
        <f>#REF!</f>
        <v>#REF!</v>
      </c>
      <c r="AC9" s="5" t="e">
        <f>#REF!</f>
        <v>#REF!</v>
      </c>
    </row>
    <row r="10" spans="1:29" s="1" customFormat="1" ht="49.5" x14ac:dyDescent="0.25">
      <c r="A10" s="3">
        <v>5</v>
      </c>
      <c r="B10" s="3" t="s">
        <v>98</v>
      </c>
      <c r="C10" s="3" t="s">
        <v>99</v>
      </c>
      <c r="D10" s="4" t="e">
        <f>SUM(F10+H10+J10+L10+N10+P10+R10+T10+V10+X10+Z10+AB10)</f>
        <v>#REF!</v>
      </c>
      <c r="E10" s="4" t="e">
        <f>SUM(G10+I10+K10+M10+O10+Q10+S10+U10+W10+Y10+AA10+AC10)</f>
        <v>#REF!</v>
      </c>
      <c r="F10" s="5" t="e">
        <f>#REF!</f>
        <v>#REF!</v>
      </c>
      <c r="G10" s="5" t="e">
        <f>#REF!</f>
        <v>#REF!</v>
      </c>
      <c r="H10" s="5" t="e">
        <f>#REF!</f>
        <v>#REF!</v>
      </c>
      <c r="I10" s="5" t="e">
        <f>#REF!</f>
        <v>#REF!</v>
      </c>
      <c r="J10" s="5" t="e">
        <f>#REF!</f>
        <v>#REF!</v>
      </c>
      <c r="K10" s="5" t="e">
        <f>#REF!</f>
        <v>#REF!</v>
      </c>
      <c r="L10" s="5" t="e">
        <f>#REF!</f>
        <v>#REF!</v>
      </c>
      <c r="M10" s="5" t="e">
        <f>#REF!</f>
        <v>#REF!</v>
      </c>
      <c r="N10" s="5" t="e">
        <f>'Mayo 2021'!#REF!</f>
        <v>#REF!</v>
      </c>
      <c r="O10" s="5" t="e">
        <f>'Mayo 2021'!#REF!</f>
        <v>#REF!</v>
      </c>
      <c r="P10" s="5" t="e">
        <f>'Junio  2021'!#REF!</f>
        <v>#REF!</v>
      </c>
      <c r="Q10" s="5" t="e">
        <f>'Junio  2021'!#REF!</f>
        <v>#REF!</v>
      </c>
      <c r="R10" s="5" t="e">
        <f>'Agosto  2021'!#REF!</f>
        <v>#REF!</v>
      </c>
      <c r="S10" s="5" t="e">
        <f>'Agosto  2021'!#REF!</f>
        <v>#REF!</v>
      </c>
      <c r="T10" s="5" t="e">
        <f>#REF!</f>
        <v>#REF!</v>
      </c>
      <c r="U10" s="5" t="e">
        <f>#REF!</f>
        <v>#REF!</v>
      </c>
      <c r="V10" s="5" t="e">
        <f>#REF!</f>
        <v>#REF!</v>
      </c>
      <c r="W10" s="5" t="e">
        <f>#REF!</f>
        <v>#REF!</v>
      </c>
      <c r="X10" s="5" t="e">
        <f>#REF!</f>
        <v>#REF!</v>
      </c>
      <c r="Y10" s="5" t="e">
        <f>#REF!</f>
        <v>#REF!</v>
      </c>
      <c r="Z10" s="5" t="e">
        <f>#REF!</f>
        <v>#REF!</v>
      </c>
      <c r="AA10" s="5" t="e">
        <f>#REF!</f>
        <v>#REF!</v>
      </c>
      <c r="AB10" s="5" t="e">
        <f>#REF!</f>
        <v>#REF!</v>
      </c>
      <c r="AC10" s="5" t="e">
        <f>#REF!</f>
        <v>#REF!</v>
      </c>
    </row>
    <row r="11" spans="1:29" s="2" customFormat="1" ht="90" customHeight="1" x14ac:dyDescent="0.25">
      <c r="A11" s="3">
        <v>6</v>
      </c>
      <c r="B11" s="3" t="s">
        <v>95</v>
      </c>
      <c r="C11" s="3" t="s">
        <v>96</v>
      </c>
      <c r="D11" s="4" t="e">
        <f>SUM(F11+H11+J11+L11+N11+P11+R11+T11+V11+X11+Z11+AB11)</f>
        <v>#REF!</v>
      </c>
      <c r="E11" s="4" t="e">
        <f>(G11+I11+K11+M11+O11+Q11+S11+U11+W11+Y11+AA11+AC11)</f>
        <v>#REF!</v>
      </c>
      <c r="F11" s="5" t="e">
        <f>#REF!</f>
        <v>#REF!</v>
      </c>
      <c r="G11" s="5" t="e">
        <f>#REF!</f>
        <v>#REF!</v>
      </c>
      <c r="H11" s="5" t="e">
        <f>#REF!</f>
        <v>#REF!</v>
      </c>
      <c r="I11" s="5" t="e">
        <f>#REF!</f>
        <v>#REF!</v>
      </c>
      <c r="J11" s="5" t="e">
        <f>#REF!</f>
        <v>#REF!</v>
      </c>
      <c r="K11" s="5" t="e">
        <f>#REF!</f>
        <v>#REF!</v>
      </c>
      <c r="L11" s="5" t="e">
        <f>#REF!</f>
        <v>#REF!</v>
      </c>
      <c r="M11" s="5" t="e">
        <f>#REF!</f>
        <v>#REF!</v>
      </c>
      <c r="N11" s="5" t="e">
        <f>'Mayo 2021'!#REF!</f>
        <v>#REF!</v>
      </c>
      <c r="O11" s="5" t="e">
        <f>'Mayo 2021'!#REF!</f>
        <v>#REF!</v>
      </c>
      <c r="P11" s="5" t="e">
        <f>'Junio  2021'!#REF!</f>
        <v>#REF!</v>
      </c>
      <c r="Q11" s="5" t="e">
        <f>'Junio  2021'!#REF!</f>
        <v>#REF!</v>
      </c>
      <c r="R11" s="5" t="e">
        <f>'Agosto  2021'!#REF!</f>
        <v>#REF!</v>
      </c>
      <c r="S11" s="5" t="e">
        <f>'Agosto  2021'!#REF!</f>
        <v>#REF!</v>
      </c>
      <c r="T11" s="5" t="e">
        <f>#REF!</f>
        <v>#REF!</v>
      </c>
      <c r="U11" s="5" t="e">
        <f>#REF!</f>
        <v>#REF!</v>
      </c>
      <c r="V11" s="5" t="e">
        <f>#REF!</f>
        <v>#REF!</v>
      </c>
      <c r="W11" s="5" t="e">
        <f>#REF!</f>
        <v>#REF!</v>
      </c>
      <c r="X11" s="5" t="e">
        <f>#REF!</f>
        <v>#REF!</v>
      </c>
      <c r="Y11" s="5" t="e">
        <f>#REF!</f>
        <v>#REF!</v>
      </c>
      <c r="Z11" s="5" t="e">
        <f>#REF!</f>
        <v>#REF!</v>
      </c>
      <c r="AA11" s="5" t="e">
        <f>#REF!</f>
        <v>#REF!</v>
      </c>
      <c r="AB11" s="5" t="e">
        <f>#REF!</f>
        <v>#REF!</v>
      </c>
      <c r="AC11" s="5" t="e">
        <f>#REF!</f>
        <v>#REF!</v>
      </c>
    </row>
    <row r="12" spans="1:29" ht="15" customHeight="1" x14ac:dyDescent="0.25">
      <c r="A12" s="97" t="s">
        <v>0</v>
      </c>
      <c r="B12" s="97" t="s">
        <v>54</v>
      </c>
      <c r="C12" s="97" t="s">
        <v>15</v>
      </c>
      <c r="D12" s="107" t="s">
        <v>68</v>
      </c>
      <c r="E12" s="108"/>
      <c r="F12" s="107" t="s">
        <v>23</v>
      </c>
      <c r="G12" s="108"/>
      <c r="H12" s="107" t="s">
        <v>56</v>
      </c>
      <c r="I12" s="108"/>
      <c r="J12" s="107" t="s">
        <v>57</v>
      </c>
      <c r="K12" s="108"/>
      <c r="L12" s="107" t="s">
        <v>58</v>
      </c>
      <c r="M12" s="108"/>
      <c r="N12" s="107" t="s">
        <v>59</v>
      </c>
      <c r="O12" s="108"/>
      <c r="P12" s="107" t="s">
        <v>60</v>
      </c>
      <c r="Q12" s="108"/>
      <c r="R12" s="107" t="s">
        <v>61</v>
      </c>
      <c r="S12" s="108"/>
      <c r="T12" s="107" t="s">
        <v>62</v>
      </c>
      <c r="U12" s="108"/>
      <c r="V12" s="107" t="s">
        <v>63</v>
      </c>
      <c r="W12" s="108"/>
      <c r="X12" s="107" t="s">
        <v>64</v>
      </c>
      <c r="Y12" s="108"/>
      <c r="Z12" s="107" t="s">
        <v>65</v>
      </c>
      <c r="AA12" s="108"/>
      <c r="AB12" s="107" t="s">
        <v>66</v>
      </c>
      <c r="AC12" s="108"/>
    </row>
    <row r="13" spans="1:29" ht="15" customHeight="1" x14ac:dyDescent="0.25">
      <c r="A13" s="98"/>
      <c r="B13" s="98"/>
      <c r="C13" s="98"/>
      <c r="D13" s="109"/>
      <c r="E13" s="110"/>
      <c r="F13" s="111"/>
      <c r="G13" s="112"/>
      <c r="H13" s="111"/>
      <c r="I13" s="112"/>
      <c r="J13" s="111"/>
      <c r="K13" s="112"/>
      <c r="L13" s="111"/>
      <c r="M13" s="112"/>
      <c r="N13" s="111"/>
      <c r="O13" s="112"/>
      <c r="P13" s="111"/>
      <c r="Q13" s="112"/>
      <c r="R13" s="111"/>
      <c r="S13" s="112"/>
      <c r="T13" s="111"/>
      <c r="U13" s="112"/>
      <c r="V13" s="111"/>
      <c r="W13" s="112"/>
      <c r="X13" s="111"/>
      <c r="Y13" s="112"/>
      <c r="Z13" s="111"/>
      <c r="AA13" s="112"/>
      <c r="AB13" s="111"/>
      <c r="AC13" s="112"/>
    </row>
    <row r="14" spans="1:29" ht="49.5" x14ac:dyDescent="0.25">
      <c r="A14" s="99"/>
      <c r="B14" s="99"/>
      <c r="C14" s="99"/>
      <c r="D14" s="13" t="s">
        <v>17</v>
      </c>
      <c r="E14" s="13" t="s">
        <v>18</v>
      </c>
      <c r="F14" s="13" t="s">
        <v>24</v>
      </c>
      <c r="G14" s="13" t="s">
        <v>25</v>
      </c>
      <c r="H14" s="13" t="s">
        <v>24</v>
      </c>
      <c r="I14" s="13" t="s">
        <v>25</v>
      </c>
      <c r="J14" s="13" t="s">
        <v>24</v>
      </c>
      <c r="K14" s="13" t="s">
        <v>25</v>
      </c>
      <c r="L14" s="13" t="s">
        <v>24</v>
      </c>
      <c r="M14" s="13" t="s">
        <v>25</v>
      </c>
      <c r="N14" s="13" t="s">
        <v>24</v>
      </c>
      <c r="O14" s="13" t="s">
        <v>25</v>
      </c>
      <c r="P14" s="13" t="s">
        <v>24</v>
      </c>
      <c r="Q14" s="13" t="s">
        <v>25</v>
      </c>
      <c r="R14" s="13" t="s">
        <v>24</v>
      </c>
      <c r="S14" s="13" t="s">
        <v>25</v>
      </c>
      <c r="T14" s="13" t="s">
        <v>24</v>
      </c>
      <c r="U14" s="13" t="s">
        <v>25</v>
      </c>
      <c r="V14" s="13" t="s">
        <v>24</v>
      </c>
      <c r="W14" s="13" t="s">
        <v>25</v>
      </c>
      <c r="X14" s="13" t="s">
        <v>24</v>
      </c>
      <c r="Y14" s="13" t="s">
        <v>25</v>
      </c>
      <c r="Z14" s="13" t="s">
        <v>24</v>
      </c>
      <c r="AA14" s="13" t="s">
        <v>25</v>
      </c>
      <c r="AB14" s="13" t="s">
        <v>24</v>
      </c>
      <c r="AC14" s="13" t="s">
        <v>25</v>
      </c>
    </row>
    <row r="15" spans="1:29" ht="51.75" customHeight="1" x14ac:dyDescent="0.25">
      <c r="A15" s="100">
        <v>1</v>
      </c>
      <c r="B15" s="100" t="s">
        <v>1</v>
      </c>
      <c r="C15" s="3" t="s">
        <v>26</v>
      </c>
      <c r="D15" s="3" t="e">
        <f>SUM(F15+H15+J15+L15+N15+P15+R15+T15+V15+X15+Z15+AB15)</f>
        <v>#REF!</v>
      </c>
      <c r="E15" s="3" t="e">
        <f>SUM(G15+I15+K15+M15+O15+Q15+S15+U15+W15+Y15+AA15+AC15)</f>
        <v>#REF!</v>
      </c>
      <c r="F15" s="3" t="e">
        <f>#REF!</f>
        <v>#REF!</v>
      </c>
      <c r="G15" s="3" t="e">
        <f>#REF!</f>
        <v>#REF!</v>
      </c>
      <c r="H15" s="3" t="e">
        <f>#REF!</f>
        <v>#REF!</v>
      </c>
      <c r="I15" s="3" t="e">
        <f>#REF!</f>
        <v>#REF!</v>
      </c>
      <c r="J15" s="3" t="e">
        <f>#REF!</f>
        <v>#REF!</v>
      </c>
      <c r="K15" s="3" t="e">
        <f>#REF!</f>
        <v>#REF!</v>
      </c>
      <c r="L15" s="3" t="e">
        <f>#REF!</f>
        <v>#REF!</v>
      </c>
      <c r="M15" s="3" t="e">
        <f>#REF!</f>
        <v>#REF!</v>
      </c>
      <c r="N15" s="3">
        <f>'Mayo 2021'!O5</f>
        <v>0</v>
      </c>
      <c r="O15" s="3">
        <f>'Mayo 2021'!P5</f>
        <v>0</v>
      </c>
      <c r="P15" s="3">
        <f>'Junio  2021'!O6</f>
        <v>0</v>
      </c>
      <c r="Q15" s="3">
        <f>'Junio  2021'!P6</f>
        <v>0</v>
      </c>
      <c r="R15" s="3">
        <f>'Agosto  2021'!O5</f>
        <v>0</v>
      </c>
      <c r="S15" s="3">
        <f>'Agosto  2021'!P5</f>
        <v>0</v>
      </c>
      <c r="T15" s="3" t="e">
        <f>#REF!</f>
        <v>#REF!</v>
      </c>
      <c r="U15" s="3" t="e">
        <f>#REF!</f>
        <v>#REF!</v>
      </c>
      <c r="V15" s="3" t="e">
        <f>#REF!</f>
        <v>#REF!</v>
      </c>
      <c r="W15" s="3" t="e">
        <f>#REF!</f>
        <v>#REF!</v>
      </c>
      <c r="X15" s="3" t="e">
        <f>#REF!</f>
        <v>#REF!</v>
      </c>
      <c r="Y15" s="3" t="e">
        <f>#REF!</f>
        <v>#REF!</v>
      </c>
      <c r="Z15" s="3" t="e">
        <f>#REF!</f>
        <v>#REF!</v>
      </c>
      <c r="AA15" s="3" t="e">
        <f>#REF!</f>
        <v>#REF!</v>
      </c>
      <c r="AB15" s="3" t="e">
        <f>#REF!</f>
        <v>#REF!</v>
      </c>
      <c r="AC15" s="3" t="e">
        <f>#REF!</f>
        <v>#REF!</v>
      </c>
    </row>
    <row r="16" spans="1:29" ht="44.25" customHeight="1" x14ac:dyDescent="0.25">
      <c r="A16" s="113"/>
      <c r="B16" s="113"/>
      <c r="C16" s="3" t="s">
        <v>67</v>
      </c>
      <c r="D16" s="3" t="e">
        <f>SUM(#REF!,#REF!)</f>
        <v>#REF!</v>
      </c>
      <c r="E16" s="3" t="e">
        <f>SUM(#REF!,#REF!)</f>
        <v>#REF!</v>
      </c>
      <c r="F16" s="3" t="e">
        <f>#REF!</f>
        <v>#REF!</v>
      </c>
      <c r="G16" s="3" t="e">
        <f>#REF!</f>
        <v>#REF!</v>
      </c>
      <c r="H16" s="3" t="e">
        <f>#REF!</f>
        <v>#REF!</v>
      </c>
      <c r="I16" s="3" t="e">
        <f>#REF!</f>
        <v>#REF!</v>
      </c>
      <c r="J16" s="3" t="e">
        <f>#REF!</f>
        <v>#REF!</v>
      </c>
      <c r="K16" s="3" t="e">
        <f>#REF!</f>
        <v>#REF!</v>
      </c>
      <c r="L16" s="3" t="e">
        <f>#REF!</f>
        <v>#REF!</v>
      </c>
      <c r="M16" s="3" t="e">
        <f>#REF!</f>
        <v>#REF!</v>
      </c>
      <c r="N16" s="3">
        <f>'Mayo 2021'!O6</f>
        <v>36</v>
      </c>
      <c r="O16" s="3">
        <f>'Mayo 2021'!P6</f>
        <v>0</v>
      </c>
      <c r="P16" s="3">
        <f>'Junio  2021'!O7</f>
        <v>41</v>
      </c>
      <c r="Q16" s="3">
        <f>'Junio  2021'!P7</f>
        <v>0</v>
      </c>
      <c r="R16" s="3">
        <f>'Agosto  2021'!O6</f>
        <v>42</v>
      </c>
      <c r="S16" s="3">
        <f>'Agosto  2021'!P6</f>
        <v>0</v>
      </c>
      <c r="T16" s="3" t="e">
        <f>#REF!</f>
        <v>#REF!</v>
      </c>
      <c r="U16" s="3" t="e">
        <f>#REF!</f>
        <v>#REF!</v>
      </c>
      <c r="V16" s="3" t="e">
        <f>#REF!</f>
        <v>#REF!</v>
      </c>
      <c r="W16" s="3" t="e">
        <f>#REF!</f>
        <v>#REF!</v>
      </c>
      <c r="X16" s="3" t="e">
        <f>#REF!</f>
        <v>#REF!</v>
      </c>
      <c r="Y16" s="3" t="e">
        <f>#REF!</f>
        <v>#REF!</v>
      </c>
      <c r="Z16" s="3" t="e">
        <f>#REF!</f>
        <v>#REF!</v>
      </c>
      <c r="AA16" s="3" t="e">
        <f>#REF!</f>
        <v>#REF!</v>
      </c>
      <c r="AB16" s="3" t="e">
        <f>#REF!</f>
        <v>#REF!</v>
      </c>
      <c r="AC16" s="3" t="e">
        <f>#REF!</f>
        <v>#REF!</v>
      </c>
    </row>
    <row r="17" spans="1:29" ht="49.5" x14ac:dyDescent="0.25">
      <c r="A17" s="113"/>
      <c r="B17" s="113"/>
      <c r="C17" s="3" t="s">
        <v>27</v>
      </c>
      <c r="D17" s="3" t="e">
        <f>SUM(#REF!,#REF!)</f>
        <v>#REF!</v>
      </c>
      <c r="E17" s="3" t="e">
        <f>SUM(#REF!,#REF!)</f>
        <v>#REF!</v>
      </c>
      <c r="F17" s="3" t="e">
        <f>#REF!</f>
        <v>#REF!</v>
      </c>
      <c r="G17" s="3" t="e">
        <f>#REF!</f>
        <v>#REF!</v>
      </c>
      <c r="H17" s="3" t="e">
        <f>#REF!</f>
        <v>#REF!</v>
      </c>
      <c r="I17" s="3" t="e">
        <f>#REF!</f>
        <v>#REF!</v>
      </c>
      <c r="J17" s="3" t="e">
        <f>#REF!</f>
        <v>#REF!</v>
      </c>
      <c r="K17" s="3" t="e">
        <f>#REF!</f>
        <v>#REF!</v>
      </c>
      <c r="L17" s="3" t="e">
        <f>#REF!</f>
        <v>#REF!</v>
      </c>
      <c r="M17" s="3" t="e">
        <f>#REF!</f>
        <v>#REF!</v>
      </c>
      <c r="N17" s="3">
        <f>'Mayo 2021'!O7</f>
        <v>535</v>
      </c>
      <c r="O17" s="3">
        <f>'Mayo 2021'!P7</f>
        <v>0</v>
      </c>
      <c r="P17" s="3">
        <f>'Junio  2021'!O8</f>
        <v>580</v>
      </c>
      <c r="Q17" s="3">
        <f>'Junio  2021'!P8</f>
        <v>0</v>
      </c>
      <c r="R17" s="3">
        <f>'Agosto  2021'!O7</f>
        <v>477.5</v>
      </c>
      <c r="S17" s="3">
        <f>'Agosto  2021'!P7</f>
        <v>0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3" t="e">
        <f>#REF!</f>
        <v>#REF!</v>
      </c>
      <c r="X17" s="3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3" t="e">
        <f>#REF!</f>
        <v>#REF!</v>
      </c>
      <c r="AC17" s="3" t="e">
        <f>#REF!</f>
        <v>#REF!</v>
      </c>
    </row>
    <row r="18" spans="1:29" ht="49.5" x14ac:dyDescent="0.25">
      <c r="A18" s="101"/>
      <c r="B18" s="101"/>
      <c r="C18" s="3" t="s">
        <v>28</v>
      </c>
      <c r="D18" s="3" t="e">
        <f>SUM(#REF!,#REF!)</f>
        <v>#REF!</v>
      </c>
      <c r="E18" s="3" t="e">
        <f>SUM(#REF!,#REF!)</f>
        <v>#REF!</v>
      </c>
      <c r="F18" s="3" t="e">
        <f>#REF!</f>
        <v>#REF!</v>
      </c>
      <c r="G18" s="3" t="e">
        <f>#REF!</f>
        <v>#REF!</v>
      </c>
      <c r="H18" s="3" t="e">
        <f>#REF!</f>
        <v>#REF!</v>
      </c>
      <c r="I18" s="3" t="e">
        <f>#REF!</f>
        <v>#REF!</v>
      </c>
      <c r="J18" s="3" t="e">
        <f>#REF!</f>
        <v>#REF!</v>
      </c>
      <c r="K18" s="3" t="e">
        <f>#REF!</f>
        <v>#REF!</v>
      </c>
      <c r="L18" s="3" t="e">
        <f>#REF!</f>
        <v>#REF!</v>
      </c>
      <c r="M18" s="3" t="e">
        <f>#REF!</f>
        <v>#REF!</v>
      </c>
      <c r="N18" s="3">
        <f>'Mayo 2021'!O8</f>
        <v>535</v>
      </c>
      <c r="O18" s="3">
        <f>'Mayo 2021'!P8</f>
        <v>0</v>
      </c>
      <c r="P18" s="3">
        <f>'Junio  2021'!O9</f>
        <v>550</v>
      </c>
      <c r="Q18" s="3">
        <f>'Junio  2021'!P9</f>
        <v>0</v>
      </c>
      <c r="R18" s="3">
        <f>'Agosto  2021'!O8</f>
        <v>477.5</v>
      </c>
      <c r="S18" s="3">
        <f>'Agosto  2021'!P8</f>
        <v>0</v>
      </c>
      <c r="T18" s="3" t="e">
        <f>#REF!</f>
        <v>#REF!</v>
      </c>
      <c r="U18" s="3" t="e">
        <f>#REF!</f>
        <v>#REF!</v>
      </c>
      <c r="V18" s="3" t="e">
        <f>#REF!</f>
        <v>#REF!</v>
      </c>
      <c r="W18" s="3" t="e">
        <f>#REF!</f>
        <v>#REF!</v>
      </c>
      <c r="X18" s="3" t="e">
        <f>#REF!</f>
        <v>#REF!</v>
      </c>
      <c r="Y18" s="3" t="e">
        <f>#REF!</f>
        <v>#REF!</v>
      </c>
      <c r="Z18" s="3" t="e">
        <f>#REF!</f>
        <v>#REF!</v>
      </c>
      <c r="AA18" s="3" t="e">
        <f>#REF!</f>
        <v>#REF!</v>
      </c>
      <c r="AB18" s="3" t="e">
        <f>#REF!</f>
        <v>#REF!</v>
      </c>
      <c r="AC18" s="3" t="e">
        <f>#REF!</f>
        <v>#REF!</v>
      </c>
    </row>
    <row r="19" spans="1:29" s="2" customFormat="1" ht="66" x14ac:dyDescent="0.25">
      <c r="A19" s="100">
        <v>2</v>
      </c>
      <c r="B19" s="100" t="s">
        <v>2</v>
      </c>
      <c r="C19" s="3" t="s">
        <v>93</v>
      </c>
      <c r="D19" s="3" t="e">
        <f>SUM(#REF!,#REF!)</f>
        <v>#REF!</v>
      </c>
      <c r="E19" s="3" t="e">
        <f>SUM(#REF!,#REF!)</f>
        <v>#REF!</v>
      </c>
      <c r="F19" s="3" t="e">
        <f>#REF!</f>
        <v>#REF!</v>
      </c>
      <c r="G19" s="3" t="e">
        <f>#REF!</f>
        <v>#REF!</v>
      </c>
      <c r="H19" s="3" t="e">
        <f>#REF!</f>
        <v>#REF!</v>
      </c>
      <c r="I19" s="3" t="e">
        <f>#REF!</f>
        <v>#REF!</v>
      </c>
      <c r="J19" s="3" t="e">
        <f>#REF!</f>
        <v>#REF!</v>
      </c>
      <c r="K19" s="3" t="e">
        <f>#REF!</f>
        <v>#REF!</v>
      </c>
      <c r="L19" s="3" t="e">
        <f>#REF!</f>
        <v>#REF!</v>
      </c>
      <c r="M19" s="3" t="e">
        <f>#REF!</f>
        <v>#REF!</v>
      </c>
      <c r="N19" s="3">
        <f>'Mayo 2021'!O9</f>
        <v>49</v>
      </c>
      <c r="O19" s="3">
        <f>'Mayo 2021'!P9</f>
        <v>196</v>
      </c>
      <c r="P19" s="3">
        <f>'Junio  2021'!O10</f>
        <v>50</v>
      </c>
      <c r="Q19" s="3">
        <f>'Junio  2021'!P10</f>
        <v>200</v>
      </c>
      <c r="R19" s="3">
        <f>'Agosto  2021'!O9</f>
        <v>0</v>
      </c>
      <c r="S19" s="3">
        <f>'Agosto  2021'!P9</f>
        <v>0</v>
      </c>
      <c r="T19" s="3" t="e">
        <f>#REF!</f>
        <v>#REF!</v>
      </c>
      <c r="U19" s="3" t="e">
        <f>#REF!</f>
        <v>#REF!</v>
      </c>
      <c r="V19" s="3" t="e">
        <f>#REF!</f>
        <v>#REF!</v>
      </c>
      <c r="W19" s="3" t="e">
        <f>#REF!</f>
        <v>#REF!</v>
      </c>
      <c r="X19" s="3" t="e">
        <f>#REF!</f>
        <v>#REF!</v>
      </c>
      <c r="Y19" s="3" t="e">
        <f>#REF!</f>
        <v>#REF!</v>
      </c>
      <c r="Z19" s="3" t="e">
        <f>#REF!</f>
        <v>#REF!</v>
      </c>
      <c r="AA19" s="3" t="e">
        <f>#REF!</f>
        <v>#REF!</v>
      </c>
      <c r="AB19" s="3" t="e">
        <f>#REF!</f>
        <v>#REF!</v>
      </c>
      <c r="AC19" s="3" t="e">
        <f>#REF!</f>
        <v>#REF!</v>
      </c>
    </row>
    <row r="20" spans="1:29" s="2" customFormat="1" ht="49.5" x14ac:dyDescent="0.25">
      <c r="A20" s="113"/>
      <c r="B20" s="113"/>
      <c r="C20" s="3" t="s">
        <v>90</v>
      </c>
      <c r="D20" s="3" t="e">
        <f>SUM(#REF!,#REF!)</f>
        <v>#REF!</v>
      </c>
      <c r="E20" s="3" t="e">
        <f>SUM(#REF!,#REF!)</f>
        <v>#REF!</v>
      </c>
      <c r="F20" s="3" t="e">
        <f>#REF!</f>
        <v>#REF!</v>
      </c>
      <c r="G20" s="3" t="e">
        <f>#REF!</f>
        <v>#REF!</v>
      </c>
      <c r="H20" s="3" t="e">
        <f>#REF!</f>
        <v>#REF!</v>
      </c>
      <c r="I20" s="3" t="e">
        <f>#REF!</f>
        <v>#REF!</v>
      </c>
      <c r="J20" s="3" t="e">
        <f>#REF!</f>
        <v>#REF!</v>
      </c>
      <c r="K20" s="3" t="e">
        <f>#REF!</f>
        <v>#REF!</v>
      </c>
      <c r="L20" s="3" t="e">
        <f>#REF!</f>
        <v>#REF!</v>
      </c>
      <c r="M20" s="3" t="e">
        <f>#REF!</f>
        <v>#REF!</v>
      </c>
      <c r="N20" s="3">
        <f>'Mayo 2021'!O10</f>
        <v>645</v>
      </c>
      <c r="O20" s="3">
        <f>'Mayo 2021'!P10</f>
        <v>12</v>
      </c>
      <c r="P20" s="3">
        <f>'Junio  2021'!O11</f>
        <v>180</v>
      </c>
      <c r="Q20" s="3">
        <f>'Junio  2021'!P11</f>
        <v>2</v>
      </c>
      <c r="R20" s="3">
        <f>'Agosto  2021'!O10</f>
        <v>80</v>
      </c>
      <c r="S20" s="3">
        <f>'Agosto  2021'!P10</f>
        <v>5</v>
      </c>
      <c r="T20" s="3" t="e">
        <f>#REF!</f>
        <v>#REF!</v>
      </c>
      <c r="U20" s="3" t="e">
        <f>#REF!</f>
        <v>#REF!</v>
      </c>
      <c r="V20" s="3" t="e">
        <f>#REF!</f>
        <v>#REF!</v>
      </c>
      <c r="W20" s="3" t="e">
        <f>#REF!</f>
        <v>#REF!</v>
      </c>
      <c r="X20" s="3" t="e">
        <f>#REF!</f>
        <v>#REF!</v>
      </c>
      <c r="Y20" s="3" t="e">
        <f>#REF!</f>
        <v>#REF!</v>
      </c>
      <c r="Z20" s="3" t="e">
        <f>#REF!</f>
        <v>#REF!</v>
      </c>
      <c r="AA20" s="3" t="e">
        <f>#REF!</f>
        <v>#REF!</v>
      </c>
      <c r="AB20" s="3" t="e">
        <f>#REF!</f>
        <v>#REF!</v>
      </c>
      <c r="AC20" s="3" t="e">
        <f>#REF!</f>
        <v>#REF!</v>
      </c>
    </row>
    <row r="21" spans="1:29" ht="60" customHeight="1" x14ac:dyDescent="0.25">
      <c r="A21" s="101"/>
      <c r="B21" s="101"/>
      <c r="C21" s="3" t="s">
        <v>29</v>
      </c>
      <c r="D21" s="3" t="e">
        <f>SUM(#REF!,#REF!)</f>
        <v>#REF!</v>
      </c>
      <c r="E21" s="3" t="e">
        <f>SUM(#REF!,#REF!)</f>
        <v>#REF!</v>
      </c>
      <c r="F21" s="3" t="e">
        <f>#REF!</f>
        <v>#REF!</v>
      </c>
      <c r="G21" s="3" t="e">
        <f>#REF!</f>
        <v>#REF!</v>
      </c>
      <c r="H21" s="3" t="e">
        <f>#REF!</f>
        <v>#REF!</v>
      </c>
      <c r="I21" s="3" t="e">
        <f>#REF!</f>
        <v>#REF!</v>
      </c>
      <c r="J21" s="3" t="e">
        <f>#REF!</f>
        <v>#REF!</v>
      </c>
      <c r="K21" s="3" t="e">
        <f>#REF!</f>
        <v>#REF!</v>
      </c>
      <c r="L21" s="3" t="e">
        <f>#REF!</f>
        <v>#REF!</v>
      </c>
      <c r="M21" s="3" t="e">
        <f>#REF!</f>
        <v>#REF!</v>
      </c>
      <c r="N21" s="3">
        <f>'Mayo 2021'!O11</f>
        <v>0</v>
      </c>
      <c r="O21" s="3">
        <f>'Mayo 2021'!P11</f>
        <v>0</v>
      </c>
      <c r="P21" s="3">
        <f>'Junio  2021'!O12</f>
        <v>8</v>
      </c>
      <c r="Q21" s="3">
        <f>'Junio  2021'!P12</f>
        <v>555</v>
      </c>
      <c r="R21" s="3">
        <f>'Agosto  2021'!O11</f>
        <v>68</v>
      </c>
      <c r="S21" s="3">
        <f>'Agosto  2021'!P11</f>
        <v>239</v>
      </c>
      <c r="T21" s="3" t="e">
        <f>#REF!</f>
        <v>#REF!</v>
      </c>
      <c r="U21" s="3" t="e">
        <f>#REF!</f>
        <v>#REF!</v>
      </c>
      <c r="V21" s="3" t="e">
        <f>#REF!</f>
        <v>#REF!</v>
      </c>
      <c r="W21" s="3" t="e">
        <f>#REF!</f>
        <v>#REF!</v>
      </c>
      <c r="X21" s="3" t="e">
        <f>#REF!</f>
        <v>#REF!</v>
      </c>
      <c r="Y21" s="3" t="e">
        <f>#REF!</f>
        <v>#REF!</v>
      </c>
      <c r="Z21" s="3" t="e">
        <f>#REF!</f>
        <v>#REF!</v>
      </c>
      <c r="AA21" s="3" t="e">
        <f>#REF!</f>
        <v>#REF!</v>
      </c>
      <c r="AB21" s="3" t="e">
        <f>#REF!</f>
        <v>#REF!</v>
      </c>
      <c r="AC21" s="3" t="e">
        <f>#REF!</f>
        <v>#REF!</v>
      </c>
    </row>
    <row r="22" spans="1:29" ht="33" x14ac:dyDescent="0.25">
      <c r="A22" s="3">
        <v>3</v>
      </c>
      <c r="B22" s="3" t="s">
        <v>3</v>
      </c>
      <c r="C22" s="3" t="s">
        <v>30</v>
      </c>
      <c r="D22" s="3" t="e">
        <f>SUM(#REF!,#REF!)</f>
        <v>#REF!</v>
      </c>
      <c r="E22" s="3" t="e">
        <f>SUM(#REF!,#REF!)</f>
        <v>#REF!</v>
      </c>
      <c r="F22" s="3" t="e">
        <f>#REF!</f>
        <v>#REF!</v>
      </c>
      <c r="G22" s="3" t="e">
        <f>#REF!</f>
        <v>#REF!</v>
      </c>
      <c r="H22" s="3" t="e">
        <f>#REF!</f>
        <v>#REF!</v>
      </c>
      <c r="I22" s="3" t="e">
        <f>#REF!</f>
        <v>#REF!</v>
      </c>
      <c r="J22" s="3" t="e">
        <f>#REF!</f>
        <v>#REF!</v>
      </c>
      <c r="K22" s="3" t="e">
        <f>#REF!</f>
        <v>#REF!</v>
      </c>
      <c r="L22" s="3" t="e">
        <f>#REF!</f>
        <v>#REF!</v>
      </c>
      <c r="M22" s="3" t="e">
        <f>#REF!</f>
        <v>#REF!</v>
      </c>
      <c r="N22" s="3">
        <f>'Mayo 2021'!O12</f>
        <v>0</v>
      </c>
      <c r="O22" s="3">
        <f>'Mayo 2021'!P12</f>
        <v>0</v>
      </c>
      <c r="P22" s="3">
        <f>'Junio  2021'!O13</f>
        <v>0</v>
      </c>
      <c r="Q22" s="3">
        <f>'Junio  2021'!P13</f>
        <v>0</v>
      </c>
      <c r="R22" s="3">
        <f>'Agosto  2021'!O12</f>
        <v>0</v>
      </c>
      <c r="S22" s="3">
        <f>'Agosto  2021'!P12</f>
        <v>0</v>
      </c>
      <c r="T22" s="3" t="e">
        <f>#REF!</f>
        <v>#REF!</v>
      </c>
      <c r="U22" s="3" t="e">
        <f>#REF!</f>
        <v>#REF!</v>
      </c>
      <c r="V22" s="3" t="e">
        <f>#REF!</f>
        <v>#REF!</v>
      </c>
      <c r="W22" s="3" t="e">
        <f>#REF!</f>
        <v>#REF!</v>
      </c>
      <c r="X22" s="3" t="e">
        <f>#REF!</f>
        <v>#REF!</v>
      </c>
      <c r="Y22" s="3" t="e">
        <f>#REF!</f>
        <v>#REF!</v>
      </c>
      <c r="Z22" s="3" t="e">
        <f>#REF!</f>
        <v>#REF!</v>
      </c>
      <c r="AA22" s="3" t="e">
        <f>#REF!</f>
        <v>#REF!</v>
      </c>
      <c r="AB22" s="3" t="e">
        <f>#REF!</f>
        <v>#REF!</v>
      </c>
      <c r="AC22" s="3" t="e">
        <f>#REF!</f>
        <v>#REF!</v>
      </c>
    </row>
    <row r="23" spans="1:29" ht="49.5" x14ac:dyDescent="0.25">
      <c r="A23" s="3">
        <v>4</v>
      </c>
      <c r="B23" s="3" t="s">
        <v>4</v>
      </c>
      <c r="C23" s="3" t="s">
        <v>30</v>
      </c>
      <c r="D23" s="3" t="e">
        <f>SUM(#REF!,#REF!)</f>
        <v>#REF!</v>
      </c>
      <c r="E23" s="3" t="e">
        <f>SUM(#REF!,#REF!)</f>
        <v>#REF!</v>
      </c>
      <c r="F23" s="3" t="e">
        <f>#REF!</f>
        <v>#REF!</v>
      </c>
      <c r="G23" s="3" t="e">
        <f>#REF!</f>
        <v>#REF!</v>
      </c>
      <c r="H23" s="3" t="e">
        <f>#REF!</f>
        <v>#REF!</v>
      </c>
      <c r="I23" s="3" t="e">
        <f>#REF!</f>
        <v>#REF!</v>
      </c>
      <c r="J23" s="3" t="e">
        <f>#REF!</f>
        <v>#REF!</v>
      </c>
      <c r="K23" s="3" t="e">
        <f>#REF!</f>
        <v>#REF!</v>
      </c>
      <c r="L23" s="3" t="e">
        <f>#REF!</f>
        <v>#REF!</v>
      </c>
      <c r="M23" s="3" t="e">
        <f>#REF!</f>
        <v>#REF!</v>
      </c>
      <c r="N23" s="3">
        <f>'Mayo 2021'!O13</f>
        <v>0</v>
      </c>
      <c r="O23" s="3">
        <f>'Mayo 2021'!P13</f>
        <v>0</v>
      </c>
      <c r="P23" s="3">
        <f>'Junio  2021'!O14</f>
        <v>0</v>
      </c>
      <c r="Q23" s="3">
        <f>'Junio  2021'!P14</f>
        <v>0</v>
      </c>
      <c r="R23" s="3">
        <f>'Agosto  2021'!O13</f>
        <v>0</v>
      </c>
      <c r="S23" s="3">
        <f>'Agosto  2021'!P13</f>
        <v>0</v>
      </c>
      <c r="T23" s="3" t="e">
        <f>#REF!</f>
        <v>#REF!</v>
      </c>
      <c r="U23" s="3" t="e">
        <f>#REF!</f>
        <v>#REF!</v>
      </c>
      <c r="V23" s="3" t="e">
        <f>#REF!</f>
        <v>#REF!</v>
      </c>
      <c r="W23" s="3" t="e">
        <f>#REF!</f>
        <v>#REF!</v>
      </c>
      <c r="X23" s="3" t="e">
        <f>#REF!</f>
        <v>#REF!</v>
      </c>
      <c r="Y23" s="3" t="e">
        <f>#REF!</f>
        <v>#REF!</v>
      </c>
      <c r="Z23" s="3" t="e">
        <f>#REF!</f>
        <v>#REF!</v>
      </c>
      <c r="AA23" s="3" t="e">
        <f>#REF!</f>
        <v>#REF!</v>
      </c>
      <c r="AB23" s="3" t="e">
        <f>#REF!</f>
        <v>#REF!</v>
      </c>
      <c r="AC23" s="3" t="e">
        <f>#REF!</f>
        <v>#REF!</v>
      </c>
    </row>
    <row r="24" spans="1:29" ht="33" x14ac:dyDescent="0.25">
      <c r="A24" s="3">
        <v>6</v>
      </c>
      <c r="B24" s="3" t="s">
        <v>69</v>
      </c>
      <c r="C24" s="3" t="s">
        <v>31</v>
      </c>
      <c r="D24" s="3" t="e">
        <f>SUM(#REF!,#REF!)</f>
        <v>#REF!</v>
      </c>
      <c r="E24" s="3" t="e">
        <f>SUM(#REF!,#REF!)</f>
        <v>#REF!</v>
      </c>
      <c r="F24" s="3" t="e">
        <f>#REF!</f>
        <v>#REF!</v>
      </c>
      <c r="G24" s="3" t="e">
        <f>#REF!</f>
        <v>#REF!</v>
      </c>
      <c r="H24" s="3" t="e">
        <f>#REF!</f>
        <v>#REF!</v>
      </c>
      <c r="I24" s="3" t="e">
        <f>#REF!</f>
        <v>#REF!</v>
      </c>
      <c r="J24" s="3" t="e">
        <f>#REF!</f>
        <v>#REF!</v>
      </c>
      <c r="K24" s="3" t="e">
        <f>#REF!</f>
        <v>#REF!</v>
      </c>
      <c r="L24" s="3" t="e">
        <f>#REF!</f>
        <v>#REF!</v>
      </c>
      <c r="M24" s="3" t="e">
        <f>#REF!</f>
        <v>#REF!</v>
      </c>
      <c r="N24" s="3">
        <f>'Mayo 2021'!O14</f>
        <v>0</v>
      </c>
      <c r="O24" s="3">
        <f>'Mayo 2021'!P14</f>
        <v>0</v>
      </c>
      <c r="P24" s="3">
        <f>'Junio  2021'!O15</f>
        <v>8</v>
      </c>
      <c r="Q24" s="3">
        <f>'Junio  2021'!P15</f>
        <v>555</v>
      </c>
      <c r="R24" s="3">
        <f>'Agosto  2021'!O14</f>
        <v>0</v>
      </c>
      <c r="S24" s="3">
        <f>'Agosto  2021'!P14</f>
        <v>0</v>
      </c>
      <c r="T24" s="3" t="e">
        <f>#REF!</f>
        <v>#REF!</v>
      </c>
      <c r="U24" s="3" t="e">
        <f>#REF!</f>
        <v>#REF!</v>
      </c>
      <c r="V24" s="3" t="e">
        <f>#REF!</f>
        <v>#REF!</v>
      </c>
      <c r="W24" s="3" t="e">
        <f>#REF!</f>
        <v>#REF!</v>
      </c>
      <c r="X24" s="3" t="e">
        <f>#REF!</f>
        <v>#REF!</v>
      </c>
      <c r="Y24" s="3" t="e">
        <f>#REF!</f>
        <v>#REF!</v>
      </c>
      <c r="Z24" s="3" t="e">
        <f>#REF!</f>
        <v>#REF!</v>
      </c>
      <c r="AA24" s="3" t="e">
        <f>#REF!</f>
        <v>#REF!</v>
      </c>
      <c r="AB24" s="3" t="e">
        <f>#REF!</f>
        <v>#REF!</v>
      </c>
      <c r="AC24" s="3" t="e">
        <f>#REF!</f>
        <v>#REF!</v>
      </c>
    </row>
    <row r="25" spans="1:29" ht="33" x14ac:dyDescent="0.25">
      <c r="A25" s="100">
        <v>7</v>
      </c>
      <c r="B25" s="100" t="s">
        <v>70</v>
      </c>
      <c r="C25" s="3" t="s">
        <v>31</v>
      </c>
      <c r="D25" s="3" t="e">
        <f>SUM(#REF!,#REF!)</f>
        <v>#REF!</v>
      </c>
      <c r="E25" s="3" t="e">
        <f>SUM(#REF!,#REF!)</f>
        <v>#REF!</v>
      </c>
      <c r="F25" s="3" t="e">
        <f>#REF!</f>
        <v>#REF!</v>
      </c>
      <c r="G25" s="3" t="e">
        <f>#REF!</f>
        <v>#REF!</v>
      </c>
      <c r="H25" s="3" t="e">
        <f>#REF!</f>
        <v>#REF!</v>
      </c>
      <c r="I25" s="3" t="e">
        <f>#REF!</f>
        <v>#REF!</v>
      </c>
      <c r="J25" s="3" t="e">
        <f>#REF!</f>
        <v>#REF!</v>
      </c>
      <c r="K25" s="3" t="e">
        <f>#REF!</f>
        <v>#REF!</v>
      </c>
      <c r="L25" s="3">
        <v>0</v>
      </c>
      <c r="M25" s="3" t="e">
        <f>#REF!</f>
        <v>#REF!</v>
      </c>
      <c r="N25" s="3">
        <f>'Mayo 2021'!O15</f>
        <v>0</v>
      </c>
      <c r="O25" s="3">
        <f>'Mayo 2021'!P15</f>
        <v>0</v>
      </c>
      <c r="P25" s="3">
        <f>'Junio  2021'!O16</f>
        <v>8</v>
      </c>
      <c r="Q25" s="3">
        <f>'Junio  2021'!P16</f>
        <v>555</v>
      </c>
      <c r="R25" s="3">
        <f>'Agosto  2021'!O15</f>
        <v>43</v>
      </c>
      <c r="S25" s="3">
        <f>'Agosto  2021'!P15</f>
        <v>697</v>
      </c>
      <c r="T25" s="3" t="e">
        <f>#REF!</f>
        <v>#REF!</v>
      </c>
      <c r="U25" s="3" t="e">
        <f>#REF!</f>
        <v>#REF!</v>
      </c>
      <c r="V25" s="3" t="e">
        <f>#REF!</f>
        <v>#REF!</v>
      </c>
      <c r="W25" s="3" t="e">
        <f>#REF!</f>
        <v>#REF!</v>
      </c>
      <c r="X25" s="3" t="e">
        <f>#REF!</f>
        <v>#REF!</v>
      </c>
      <c r="Y25" s="3" t="e">
        <f>#REF!</f>
        <v>#REF!</v>
      </c>
      <c r="Z25" s="3" t="e">
        <f>#REF!</f>
        <v>#REF!</v>
      </c>
      <c r="AA25" s="3" t="e">
        <f>#REF!</f>
        <v>#REF!</v>
      </c>
      <c r="AB25" s="3" t="e">
        <f>#REF!</f>
        <v>#REF!</v>
      </c>
      <c r="AC25" s="3" t="e">
        <f>#REF!</f>
        <v>#REF!</v>
      </c>
    </row>
    <row r="26" spans="1:29" ht="33" x14ac:dyDescent="0.25">
      <c r="A26" s="113"/>
      <c r="B26" s="113"/>
      <c r="C26" s="3" t="s">
        <v>87</v>
      </c>
      <c r="D26" s="3" t="e">
        <f>SUM(#REF!,#REF!)</f>
        <v>#REF!</v>
      </c>
      <c r="E26" s="3" t="e">
        <f>SUM(#REF!,#REF!)</f>
        <v>#REF!</v>
      </c>
      <c r="F26" s="3" t="e">
        <f>#REF!</f>
        <v>#REF!</v>
      </c>
      <c r="G26" s="3" t="e">
        <f>#REF!</f>
        <v>#REF!</v>
      </c>
      <c r="H26" s="3" t="e">
        <f>#REF!</f>
        <v>#REF!</v>
      </c>
      <c r="I26" s="3" t="e">
        <f>#REF!</f>
        <v>#REF!</v>
      </c>
      <c r="J26" s="3" t="e">
        <f>#REF!</f>
        <v>#REF!</v>
      </c>
      <c r="K26" s="3" t="e">
        <f>#REF!</f>
        <v>#REF!</v>
      </c>
      <c r="L26" s="3" t="e">
        <f>#REF!</f>
        <v>#REF!</v>
      </c>
      <c r="M26" s="3" t="e">
        <f>#REF!</f>
        <v>#REF!</v>
      </c>
      <c r="N26" s="3">
        <f>'Mayo 2021'!O16</f>
        <v>0</v>
      </c>
      <c r="O26" s="3">
        <f>'Mayo 2021'!P16</f>
        <v>0</v>
      </c>
      <c r="P26" s="3">
        <f>'Junio  2021'!O17</f>
        <v>0</v>
      </c>
      <c r="Q26" s="3">
        <f>'Junio  2021'!P17</f>
        <v>0</v>
      </c>
      <c r="R26" s="3">
        <f>'Agosto  2021'!O16</f>
        <v>0</v>
      </c>
      <c r="S26" s="3">
        <f>'Agosto  2021'!P16</f>
        <v>0</v>
      </c>
      <c r="T26" s="3" t="e">
        <f>#REF!</f>
        <v>#REF!</v>
      </c>
      <c r="U26" s="3" t="e">
        <f>#REF!</f>
        <v>#REF!</v>
      </c>
      <c r="V26" s="3" t="e">
        <f>#REF!</f>
        <v>#REF!</v>
      </c>
      <c r="W26" s="3" t="e">
        <f>#REF!</f>
        <v>#REF!</v>
      </c>
      <c r="X26" s="3" t="e">
        <f>#REF!</f>
        <v>#REF!</v>
      </c>
      <c r="Y26" s="3" t="e">
        <f>#REF!</f>
        <v>#REF!</v>
      </c>
      <c r="Z26" s="3" t="e">
        <f>#REF!</f>
        <v>#REF!</v>
      </c>
      <c r="AA26" s="3" t="e">
        <f>#REF!</f>
        <v>#REF!</v>
      </c>
      <c r="AB26" s="3" t="e">
        <f>#REF!</f>
        <v>#REF!</v>
      </c>
      <c r="AC26" s="3" t="e">
        <f>#REF!</f>
        <v>#REF!</v>
      </c>
    </row>
    <row r="27" spans="1:29" s="2" customFormat="1" ht="49.5" x14ac:dyDescent="0.25">
      <c r="A27" s="113"/>
      <c r="B27" s="113"/>
      <c r="C27" s="9" t="s">
        <v>71</v>
      </c>
      <c r="D27" s="3" t="e">
        <f>SUM(#REF!,#REF!)</f>
        <v>#REF!</v>
      </c>
      <c r="E27" s="3" t="e">
        <f>SUM(#REF!,#REF!)</f>
        <v>#REF!</v>
      </c>
      <c r="F27" s="3" t="e">
        <f>#REF!</f>
        <v>#REF!</v>
      </c>
      <c r="G27" s="3" t="e">
        <f>#REF!</f>
        <v>#REF!</v>
      </c>
      <c r="H27" s="3" t="e">
        <f>#REF!</f>
        <v>#REF!</v>
      </c>
      <c r="I27" s="3" t="e">
        <f>#REF!</f>
        <v>#REF!</v>
      </c>
      <c r="J27" s="3" t="e">
        <f>#REF!</f>
        <v>#REF!</v>
      </c>
      <c r="K27" s="3" t="e">
        <f>#REF!</f>
        <v>#REF!</v>
      </c>
      <c r="L27" s="3" t="e">
        <f>#REF!</f>
        <v>#REF!</v>
      </c>
      <c r="M27" s="3" t="e">
        <f>#REF!</f>
        <v>#REF!</v>
      </c>
      <c r="N27" s="3">
        <f>'Mayo 2021'!O17</f>
        <v>0</v>
      </c>
      <c r="O27" s="3">
        <f>'Mayo 2021'!P17</f>
        <v>0</v>
      </c>
      <c r="P27" s="3">
        <f>'Junio  2021'!O18</f>
        <v>0</v>
      </c>
      <c r="Q27" s="3">
        <f>'Junio  2021'!P18</f>
        <v>0</v>
      </c>
      <c r="R27" s="3">
        <f>'Agosto  2021'!O17</f>
        <v>150</v>
      </c>
      <c r="S27" s="3">
        <f>'Agosto  2021'!P17</f>
        <v>600</v>
      </c>
      <c r="T27" s="3" t="e">
        <f>#REF!</f>
        <v>#REF!</v>
      </c>
      <c r="U27" s="3" t="e">
        <f>#REF!</f>
        <v>#REF!</v>
      </c>
      <c r="V27" s="3" t="e">
        <f>#REF!</f>
        <v>#REF!</v>
      </c>
      <c r="W27" s="3" t="e">
        <f>#REF!</f>
        <v>#REF!</v>
      </c>
      <c r="X27" s="3" t="e">
        <f>#REF!</f>
        <v>#REF!</v>
      </c>
      <c r="Y27" s="3" t="e">
        <f>#REF!</f>
        <v>#REF!</v>
      </c>
      <c r="Z27" s="3" t="e">
        <f>#REF!</f>
        <v>#REF!</v>
      </c>
      <c r="AA27" s="3" t="e">
        <f>#REF!</f>
        <v>#REF!</v>
      </c>
      <c r="AB27" s="3" t="e">
        <f>#REF!</f>
        <v>#REF!</v>
      </c>
      <c r="AC27" s="3" t="e">
        <f>#REF!</f>
        <v>#REF!</v>
      </c>
    </row>
    <row r="28" spans="1:29" s="2" customFormat="1" ht="33" x14ac:dyDescent="0.25">
      <c r="A28" s="101"/>
      <c r="B28" s="101"/>
      <c r="C28" s="11" t="s">
        <v>88</v>
      </c>
      <c r="D28" s="3" t="e">
        <f>SUM(#REF!,#REF!)</f>
        <v>#REF!</v>
      </c>
      <c r="E28" s="3" t="e">
        <f>SUM(#REF!,#REF!)</f>
        <v>#REF!</v>
      </c>
      <c r="F28" s="3" t="e">
        <f>#REF!</f>
        <v>#REF!</v>
      </c>
      <c r="G28" s="3" t="e">
        <f>#REF!</f>
        <v>#REF!</v>
      </c>
      <c r="H28" s="3" t="e">
        <f>#REF!</f>
        <v>#REF!</v>
      </c>
      <c r="I28" s="3" t="e">
        <f>#REF!</f>
        <v>#REF!</v>
      </c>
      <c r="J28" s="3" t="e">
        <f>#REF!</f>
        <v>#REF!</v>
      </c>
      <c r="K28" s="3" t="e">
        <f>#REF!</f>
        <v>#REF!</v>
      </c>
      <c r="L28" s="3" t="e">
        <f>#REF!</f>
        <v>#REF!</v>
      </c>
      <c r="M28" s="3" t="e">
        <f>#REF!</f>
        <v>#REF!</v>
      </c>
      <c r="N28" s="3">
        <f>'Mayo 2021'!O18</f>
        <v>0</v>
      </c>
      <c r="O28" s="3">
        <f>'Mayo 2021'!P18</f>
        <v>0</v>
      </c>
      <c r="P28" s="3">
        <f>'Junio  2021'!O19</f>
        <v>0</v>
      </c>
      <c r="Q28" s="3">
        <f>'Junio  2021'!P19</f>
        <v>0</v>
      </c>
      <c r="R28" s="3">
        <f>'Agosto  2021'!O18</f>
        <v>120</v>
      </c>
      <c r="S28" s="3">
        <f>'Agosto  2021'!P18</f>
        <v>480</v>
      </c>
      <c r="T28" s="3" t="e">
        <f>#REF!</f>
        <v>#REF!</v>
      </c>
      <c r="U28" s="3" t="e">
        <f>#REF!</f>
        <v>#REF!</v>
      </c>
      <c r="V28" s="3" t="e">
        <f>#REF!</f>
        <v>#REF!</v>
      </c>
      <c r="W28" s="3" t="e">
        <f>#REF!</f>
        <v>#REF!</v>
      </c>
      <c r="X28" s="3" t="e">
        <f>#REF!</f>
        <v>#REF!</v>
      </c>
      <c r="Y28" s="3" t="e">
        <f>#REF!</f>
        <v>#REF!</v>
      </c>
      <c r="Z28" s="3" t="e">
        <f>#REF!</f>
        <v>#REF!</v>
      </c>
      <c r="AA28" s="3" t="e">
        <f>#REF!</f>
        <v>#REF!</v>
      </c>
      <c r="AB28" s="3" t="e">
        <f>#REF!</f>
        <v>#REF!</v>
      </c>
      <c r="AC28" s="3" t="e">
        <f>#REF!</f>
        <v>#REF!</v>
      </c>
    </row>
    <row r="29" spans="1:29" ht="33" x14ac:dyDescent="0.25">
      <c r="A29" s="3">
        <v>8</v>
      </c>
      <c r="B29" s="3" t="s">
        <v>72</v>
      </c>
      <c r="C29" s="3" t="s">
        <v>31</v>
      </c>
      <c r="D29" s="3" t="e">
        <f>SUM(#REF!,#REF!)</f>
        <v>#REF!</v>
      </c>
      <c r="E29" s="3" t="e">
        <f>SUM(#REF!,#REF!)</f>
        <v>#REF!</v>
      </c>
      <c r="F29" s="3" t="e">
        <f>#REF!</f>
        <v>#REF!</v>
      </c>
      <c r="G29" s="3" t="e">
        <f>#REF!</f>
        <v>#REF!</v>
      </c>
      <c r="H29" s="3" t="e">
        <f>#REF!</f>
        <v>#REF!</v>
      </c>
      <c r="I29" s="3" t="e">
        <f>#REF!</f>
        <v>#REF!</v>
      </c>
      <c r="J29" s="3" t="e">
        <f>#REF!</f>
        <v>#REF!</v>
      </c>
      <c r="K29" s="3" t="e">
        <f>#REF!</f>
        <v>#REF!</v>
      </c>
      <c r="L29" s="3" t="e">
        <f>#REF!</f>
        <v>#REF!</v>
      </c>
      <c r="M29" s="3" t="e">
        <f>#REF!</f>
        <v>#REF!</v>
      </c>
      <c r="N29" s="3">
        <f>'Mayo 2021'!O19</f>
        <v>0</v>
      </c>
      <c r="O29" s="3">
        <f>'Mayo 2021'!P19</f>
        <v>0</v>
      </c>
      <c r="P29" s="3">
        <f>'Junio  2021'!O20</f>
        <v>0</v>
      </c>
      <c r="Q29" s="3">
        <f>'Junio  2021'!P20</f>
        <v>0</v>
      </c>
      <c r="R29" s="3">
        <f>'Agosto  2021'!O19</f>
        <v>0</v>
      </c>
      <c r="S29" s="3">
        <f>'Agosto  2021'!P19</f>
        <v>0</v>
      </c>
      <c r="T29" s="3" t="e">
        <f>#REF!</f>
        <v>#REF!</v>
      </c>
      <c r="U29" s="3" t="e">
        <f>#REF!</f>
        <v>#REF!</v>
      </c>
      <c r="V29" s="3" t="e">
        <f>#REF!</f>
        <v>#REF!</v>
      </c>
      <c r="W29" s="3" t="e">
        <f>#REF!</f>
        <v>#REF!</v>
      </c>
      <c r="X29" s="3" t="e">
        <f>#REF!</f>
        <v>#REF!</v>
      </c>
      <c r="Y29" s="3" t="e">
        <f>#REF!</f>
        <v>#REF!</v>
      </c>
      <c r="Z29" s="3" t="e">
        <f>#REF!</f>
        <v>#REF!</v>
      </c>
      <c r="AA29" s="3" t="e">
        <f>#REF!</f>
        <v>#REF!</v>
      </c>
      <c r="AB29" s="3" t="e">
        <f>#REF!</f>
        <v>#REF!</v>
      </c>
      <c r="AC29" s="3" t="e">
        <f>#REF!</f>
        <v>#REF!</v>
      </c>
    </row>
    <row r="30" spans="1:29" ht="33" x14ac:dyDescent="0.25">
      <c r="A30" s="3">
        <v>9</v>
      </c>
      <c r="B30" s="3" t="s">
        <v>73</v>
      </c>
      <c r="C30" s="3" t="s">
        <v>74</v>
      </c>
      <c r="D30" s="3" t="e">
        <f>SUM(#REF!,#REF!)</f>
        <v>#REF!</v>
      </c>
      <c r="E30" s="3" t="e">
        <f>SUM(#REF!,#REF!)</f>
        <v>#REF!</v>
      </c>
      <c r="F30" s="3" t="e">
        <f>#REF!</f>
        <v>#REF!</v>
      </c>
      <c r="G30" s="3" t="e">
        <f>#REF!</f>
        <v>#REF!</v>
      </c>
      <c r="H30" s="3" t="e">
        <f>#REF!</f>
        <v>#REF!</v>
      </c>
      <c r="I30" s="3" t="e">
        <f>#REF!</f>
        <v>#REF!</v>
      </c>
      <c r="J30" s="3" t="e">
        <f>#REF!</f>
        <v>#REF!</v>
      </c>
      <c r="K30" s="3" t="e">
        <f>#REF!</f>
        <v>#REF!</v>
      </c>
      <c r="L30" s="3" t="e">
        <f>#REF!</f>
        <v>#REF!</v>
      </c>
      <c r="M30" s="3" t="e">
        <f>#REF!</f>
        <v>#REF!</v>
      </c>
      <c r="N30" s="3">
        <f>'Mayo 2021'!O20</f>
        <v>47</v>
      </c>
      <c r="O30" s="3">
        <f>'Mayo 2021'!P20</f>
        <v>0</v>
      </c>
      <c r="P30" s="3">
        <f>'Junio  2021'!O21</f>
        <v>24</v>
      </c>
      <c r="Q30" s="3">
        <f>'Junio  2021'!P21</f>
        <v>0</v>
      </c>
      <c r="R30" s="3">
        <f>'Agosto  2021'!O20</f>
        <v>27</v>
      </c>
      <c r="S30" s="3">
        <f>'Agosto  2021'!P20</f>
        <v>187</v>
      </c>
      <c r="T30" s="3" t="e">
        <f>#REF!</f>
        <v>#REF!</v>
      </c>
      <c r="U30" s="3" t="e">
        <f>#REF!</f>
        <v>#REF!</v>
      </c>
      <c r="V30" s="3" t="e">
        <f>#REF!</f>
        <v>#REF!</v>
      </c>
      <c r="W30" s="3" t="e">
        <f>#REF!</f>
        <v>#REF!</v>
      </c>
      <c r="X30" s="3" t="e">
        <f>#REF!</f>
        <v>#REF!</v>
      </c>
      <c r="Y30" s="3" t="e">
        <f>#REF!</f>
        <v>#REF!</v>
      </c>
      <c r="Z30" s="3" t="e">
        <f>#REF!</f>
        <v>#REF!</v>
      </c>
      <c r="AA30" s="3" t="e">
        <f>#REF!</f>
        <v>#REF!</v>
      </c>
      <c r="AB30" s="3" t="e">
        <f>#REF!</f>
        <v>#REF!</v>
      </c>
      <c r="AC30" s="3" t="e">
        <f>#REF!</f>
        <v>#REF!</v>
      </c>
    </row>
    <row r="31" spans="1:29" ht="49.5" x14ac:dyDescent="0.25">
      <c r="A31" s="3">
        <v>10</v>
      </c>
      <c r="B31" s="3" t="s">
        <v>94</v>
      </c>
      <c r="C31" s="3" t="s">
        <v>29</v>
      </c>
      <c r="D31" s="3" t="e">
        <f>SUM(#REF!,#REF!)</f>
        <v>#REF!</v>
      </c>
      <c r="E31" s="3" t="e">
        <f>SUM(#REF!,#REF!)</f>
        <v>#REF!</v>
      </c>
      <c r="F31" s="3" t="e">
        <f>#REF!</f>
        <v>#REF!</v>
      </c>
      <c r="G31" s="3" t="e">
        <f>#REF!</f>
        <v>#REF!</v>
      </c>
      <c r="H31" s="3" t="e">
        <f>#REF!</f>
        <v>#REF!</v>
      </c>
      <c r="I31" s="3" t="e">
        <f>#REF!</f>
        <v>#REF!</v>
      </c>
      <c r="J31" s="3" t="e">
        <f>#REF!</f>
        <v>#REF!</v>
      </c>
      <c r="K31" s="3" t="e">
        <f>#REF!</f>
        <v>#REF!</v>
      </c>
      <c r="L31" s="3" t="e">
        <f>#REF!</f>
        <v>#REF!</v>
      </c>
      <c r="M31" s="3" t="e">
        <f>#REF!</f>
        <v>#REF!</v>
      </c>
      <c r="N31" s="3">
        <f>'Mayo 2021'!O21</f>
        <v>0</v>
      </c>
      <c r="O31" s="3">
        <f>'Mayo 2021'!P21</f>
        <v>0</v>
      </c>
      <c r="P31" s="3">
        <f>'Junio  2021'!O22</f>
        <v>0</v>
      </c>
      <c r="Q31" s="3">
        <f>'Junio  2021'!P22</f>
        <v>0</v>
      </c>
      <c r="R31" s="3">
        <f>'Agosto  2021'!O21</f>
        <v>0</v>
      </c>
      <c r="S31" s="3">
        <f>'Agosto  2021'!P21</f>
        <v>0</v>
      </c>
      <c r="T31" s="3" t="e">
        <f>#REF!</f>
        <v>#REF!</v>
      </c>
      <c r="U31" s="3" t="e">
        <f>#REF!</f>
        <v>#REF!</v>
      </c>
      <c r="V31" s="3" t="e">
        <f>#REF!</f>
        <v>#REF!</v>
      </c>
      <c r="W31" s="3" t="e">
        <f>#REF!</f>
        <v>#REF!</v>
      </c>
      <c r="X31" s="3" t="e">
        <f>#REF!</f>
        <v>#REF!</v>
      </c>
      <c r="Y31" s="3" t="e">
        <f>#REF!</f>
        <v>#REF!</v>
      </c>
      <c r="Z31" s="3" t="e">
        <f>#REF!</f>
        <v>#REF!</v>
      </c>
      <c r="AA31" s="3" t="e">
        <f>#REF!</f>
        <v>#REF!</v>
      </c>
      <c r="AB31" s="3" t="e">
        <f>#REF!</f>
        <v>#REF!</v>
      </c>
      <c r="AC31" s="3" t="e">
        <f>#REF!</f>
        <v>#REF!</v>
      </c>
    </row>
    <row r="32" spans="1:29" ht="33" x14ac:dyDescent="0.25">
      <c r="A32" s="3">
        <v>11</v>
      </c>
      <c r="B32" s="3" t="s">
        <v>5</v>
      </c>
      <c r="C32" s="3" t="s">
        <v>32</v>
      </c>
      <c r="D32" s="3" t="e">
        <f>SUM(#REF!,#REF!)</f>
        <v>#REF!</v>
      </c>
      <c r="E32" s="3" t="e">
        <f>SUM(#REF!,#REF!)</f>
        <v>#REF!</v>
      </c>
      <c r="F32" s="3" t="e">
        <f>#REF!</f>
        <v>#REF!</v>
      </c>
      <c r="G32" s="3" t="e">
        <f>#REF!</f>
        <v>#REF!</v>
      </c>
      <c r="H32" s="3" t="e">
        <f>#REF!</f>
        <v>#REF!</v>
      </c>
      <c r="I32" s="3" t="e">
        <f>#REF!</f>
        <v>#REF!</v>
      </c>
      <c r="J32" s="3" t="e">
        <f>#REF!</f>
        <v>#REF!</v>
      </c>
      <c r="K32" s="3" t="e">
        <f>#REF!</f>
        <v>#REF!</v>
      </c>
      <c r="L32" s="3" t="e">
        <f>#REF!</f>
        <v>#REF!</v>
      </c>
      <c r="M32" s="3" t="e">
        <f>#REF!</f>
        <v>#REF!</v>
      </c>
      <c r="N32" s="3">
        <f>'Mayo 2021'!O22</f>
        <v>0</v>
      </c>
      <c r="O32" s="3">
        <f>'Mayo 2021'!P22</f>
        <v>0</v>
      </c>
      <c r="P32" s="3">
        <f>'Junio  2021'!O23</f>
        <v>0</v>
      </c>
      <c r="Q32" s="3">
        <f>'Junio  2021'!P23</f>
        <v>0</v>
      </c>
      <c r="R32" s="3">
        <f>'Agosto  2021'!O22</f>
        <v>0</v>
      </c>
      <c r="S32" s="3">
        <f>'Agosto  2021'!P22</f>
        <v>0</v>
      </c>
      <c r="T32" s="3" t="e">
        <f>#REF!</f>
        <v>#REF!</v>
      </c>
      <c r="U32" s="3" t="e">
        <f>#REF!</f>
        <v>#REF!</v>
      </c>
      <c r="V32" s="3" t="e">
        <f>#REF!</f>
        <v>#REF!</v>
      </c>
      <c r="W32" s="3" t="e">
        <f>#REF!</f>
        <v>#REF!</v>
      </c>
      <c r="X32" s="3" t="e">
        <f>#REF!</f>
        <v>#REF!</v>
      </c>
      <c r="Y32" s="3" t="e">
        <f>#REF!</f>
        <v>#REF!</v>
      </c>
      <c r="Z32" s="3" t="e">
        <f>#REF!</f>
        <v>#REF!</v>
      </c>
      <c r="AA32" s="3" t="e">
        <f>#REF!</f>
        <v>#REF!</v>
      </c>
      <c r="AB32" s="3" t="e">
        <f>#REF!</f>
        <v>#REF!</v>
      </c>
      <c r="AC32" s="3" t="e">
        <f>#REF!</f>
        <v>#REF!</v>
      </c>
    </row>
    <row r="33" spans="1:29" s="2" customFormat="1" ht="33" x14ac:dyDescent="0.25">
      <c r="A33" s="100">
        <v>12</v>
      </c>
      <c r="B33" s="100" t="s">
        <v>82</v>
      </c>
      <c r="C33" s="3" t="s">
        <v>83</v>
      </c>
      <c r="D33" s="3" t="e">
        <f>SUM(#REF!,#REF!)</f>
        <v>#REF!</v>
      </c>
      <c r="E33" s="3" t="e">
        <f>SUM(#REF!,#REF!)</f>
        <v>#REF!</v>
      </c>
      <c r="F33" s="3" t="e">
        <f>#REF!</f>
        <v>#REF!</v>
      </c>
      <c r="G33" s="3" t="e">
        <f>#REF!</f>
        <v>#REF!</v>
      </c>
      <c r="H33" s="3" t="e">
        <f>#REF!</f>
        <v>#REF!</v>
      </c>
      <c r="I33" s="3" t="e">
        <f>#REF!</f>
        <v>#REF!</v>
      </c>
      <c r="J33" s="3" t="e">
        <f>#REF!</f>
        <v>#REF!</v>
      </c>
      <c r="K33" s="3" t="e">
        <f>#REF!</f>
        <v>#REF!</v>
      </c>
      <c r="L33" s="3" t="e">
        <f>#REF!</f>
        <v>#REF!</v>
      </c>
      <c r="M33" s="3" t="e">
        <f>#REF!</f>
        <v>#REF!</v>
      </c>
      <c r="N33" s="3">
        <f>'Mayo 2021'!O23</f>
        <v>4</v>
      </c>
      <c r="O33" s="3">
        <f>'Mayo 2021'!P23</f>
        <v>0</v>
      </c>
      <c r="P33" s="3">
        <f>'Junio  2021'!O24</f>
        <v>0</v>
      </c>
      <c r="Q33" s="3">
        <f>'Junio  2021'!P24</f>
        <v>0</v>
      </c>
      <c r="R33" s="3">
        <f>'Agosto  2021'!O23</f>
        <v>4</v>
      </c>
      <c r="S33" s="3">
        <f>'Agosto  2021'!P23</f>
        <v>0</v>
      </c>
      <c r="T33" s="3" t="e">
        <f>#REF!</f>
        <v>#REF!</v>
      </c>
      <c r="U33" s="3" t="e">
        <f>#REF!</f>
        <v>#REF!</v>
      </c>
      <c r="V33" s="3" t="e">
        <f>#REF!</f>
        <v>#REF!</v>
      </c>
      <c r="W33" s="3" t="e">
        <f>#REF!</f>
        <v>#REF!</v>
      </c>
      <c r="X33" s="3" t="e">
        <f>#REF!</f>
        <v>#REF!</v>
      </c>
      <c r="Y33" s="3" t="e">
        <f>#REF!</f>
        <v>#REF!</v>
      </c>
      <c r="Z33" s="3" t="e">
        <f>#REF!</f>
        <v>#REF!</v>
      </c>
      <c r="AA33" s="3" t="e">
        <f>#REF!</f>
        <v>#REF!</v>
      </c>
      <c r="AB33" s="3" t="e">
        <f>#REF!</f>
        <v>#REF!</v>
      </c>
      <c r="AC33" s="3" t="e">
        <f>#REF!</f>
        <v>#REF!</v>
      </c>
    </row>
    <row r="34" spans="1:29" s="2" customFormat="1" ht="33" x14ac:dyDescent="0.25">
      <c r="A34" s="101"/>
      <c r="B34" s="101"/>
      <c r="C34" s="3" t="s">
        <v>84</v>
      </c>
      <c r="D34" s="3" t="e">
        <f>SUM(#REF!,#REF!)</f>
        <v>#REF!</v>
      </c>
      <c r="E34" s="3" t="e">
        <f>SUM(#REF!,#REF!)</f>
        <v>#REF!</v>
      </c>
      <c r="F34" s="3" t="e">
        <f>#REF!</f>
        <v>#REF!</v>
      </c>
      <c r="G34" s="3" t="e">
        <f>#REF!</f>
        <v>#REF!</v>
      </c>
      <c r="H34" s="3" t="e">
        <f>#REF!</f>
        <v>#REF!</v>
      </c>
      <c r="I34" s="3" t="e">
        <f>#REF!</f>
        <v>#REF!</v>
      </c>
      <c r="J34" s="3" t="e">
        <f>#REF!</f>
        <v>#REF!</v>
      </c>
      <c r="K34" s="3" t="e">
        <f>#REF!</f>
        <v>#REF!</v>
      </c>
      <c r="L34" s="3" t="e">
        <f>#REF!</f>
        <v>#REF!</v>
      </c>
      <c r="M34" s="3" t="e">
        <f>#REF!</f>
        <v>#REF!</v>
      </c>
      <c r="N34" s="3">
        <f>'Mayo 2021'!O24</f>
        <v>24</v>
      </c>
      <c r="O34" s="3">
        <f>'Mayo 2021'!P24</f>
        <v>480</v>
      </c>
      <c r="P34" s="3">
        <f>'Junio  2021'!O25</f>
        <v>9</v>
      </c>
      <c r="Q34" s="3">
        <f>'Junio  2021'!P25</f>
        <v>180</v>
      </c>
      <c r="R34" s="3">
        <f>'Agosto  2021'!O24</f>
        <v>11</v>
      </c>
      <c r="S34" s="3">
        <f>'Agosto  2021'!P24</f>
        <v>220</v>
      </c>
      <c r="T34" s="3" t="e">
        <f>#REF!</f>
        <v>#REF!</v>
      </c>
      <c r="U34" s="3" t="e">
        <f>#REF!</f>
        <v>#REF!</v>
      </c>
      <c r="V34" s="3" t="e">
        <f>#REF!</f>
        <v>#REF!</v>
      </c>
      <c r="W34" s="3" t="e">
        <f>#REF!</f>
        <v>#REF!</v>
      </c>
      <c r="X34" s="3" t="e">
        <f>#REF!</f>
        <v>#REF!</v>
      </c>
      <c r="Y34" s="3" t="e">
        <f>#REF!</f>
        <v>#REF!</v>
      </c>
      <c r="Z34" s="3" t="e">
        <f>#REF!</f>
        <v>#REF!</v>
      </c>
      <c r="AA34" s="3" t="e">
        <f>#REF!</f>
        <v>#REF!</v>
      </c>
      <c r="AB34" s="3" t="e">
        <f>#REF!</f>
        <v>#REF!</v>
      </c>
      <c r="AC34" s="3" t="e">
        <f>#REF!</f>
        <v>#REF!</v>
      </c>
    </row>
    <row r="35" spans="1:29" ht="15" customHeight="1" x14ac:dyDescent="0.25">
      <c r="A35" s="102" t="s">
        <v>0</v>
      </c>
      <c r="B35" s="102" t="s">
        <v>53</v>
      </c>
      <c r="C35" s="102" t="s">
        <v>15</v>
      </c>
      <c r="D35" s="92" t="s">
        <v>68</v>
      </c>
      <c r="E35" s="93"/>
      <c r="F35" s="92" t="s">
        <v>23</v>
      </c>
      <c r="G35" s="93"/>
      <c r="H35" s="92" t="s">
        <v>56</v>
      </c>
      <c r="I35" s="93"/>
      <c r="J35" s="92" t="s">
        <v>57</v>
      </c>
      <c r="K35" s="93"/>
      <c r="L35" s="92" t="s">
        <v>58</v>
      </c>
      <c r="M35" s="93"/>
      <c r="N35" s="92" t="s">
        <v>59</v>
      </c>
      <c r="O35" s="93"/>
      <c r="P35" s="92" t="s">
        <v>60</v>
      </c>
      <c r="Q35" s="93"/>
      <c r="R35" s="92" t="s">
        <v>61</v>
      </c>
      <c r="S35" s="93"/>
      <c r="T35" s="92" t="s">
        <v>62</v>
      </c>
      <c r="U35" s="93"/>
      <c r="V35" s="92" t="s">
        <v>63</v>
      </c>
      <c r="W35" s="93"/>
      <c r="X35" s="92" t="s">
        <v>64</v>
      </c>
      <c r="Y35" s="93"/>
      <c r="Z35" s="92" t="s">
        <v>65</v>
      </c>
      <c r="AA35" s="93"/>
      <c r="AB35" s="92" t="s">
        <v>66</v>
      </c>
      <c r="AC35" s="93"/>
    </row>
    <row r="36" spans="1:29" ht="15" customHeight="1" x14ac:dyDescent="0.25">
      <c r="A36" s="102"/>
      <c r="B36" s="102"/>
      <c r="C36" s="102"/>
      <c r="D36" s="94"/>
      <c r="E36" s="95"/>
      <c r="F36" s="103"/>
      <c r="G36" s="104"/>
      <c r="H36" s="103"/>
      <c r="I36" s="104"/>
      <c r="J36" s="103"/>
      <c r="K36" s="104"/>
      <c r="L36" s="103"/>
      <c r="M36" s="104"/>
      <c r="N36" s="103"/>
      <c r="O36" s="104"/>
      <c r="P36" s="103"/>
      <c r="Q36" s="104"/>
      <c r="R36" s="103"/>
      <c r="S36" s="104"/>
      <c r="T36" s="103"/>
      <c r="U36" s="104"/>
      <c r="V36" s="103"/>
      <c r="W36" s="104"/>
      <c r="X36" s="103"/>
      <c r="Y36" s="104"/>
      <c r="Z36" s="103"/>
      <c r="AA36" s="104"/>
      <c r="AB36" s="103"/>
      <c r="AC36" s="104"/>
    </row>
    <row r="37" spans="1:29" ht="49.5" x14ac:dyDescent="0.25">
      <c r="A37" s="102"/>
      <c r="B37" s="102"/>
      <c r="C37" s="102"/>
      <c r="D37" s="14" t="s">
        <v>17</v>
      </c>
      <c r="E37" s="14" t="s">
        <v>18</v>
      </c>
      <c r="F37" s="14" t="s">
        <v>24</v>
      </c>
      <c r="G37" s="14" t="s">
        <v>25</v>
      </c>
      <c r="H37" s="14" t="s">
        <v>24</v>
      </c>
      <c r="I37" s="14" t="s">
        <v>25</v>
      </c>
      <c r="J37" s="14" t="s">
        <v>24</v>
      </c>
      <c r="K37" s="14" t="s">
        <v>25</v>
      </c>
      <c r="L37" s="14" t="s">
        <v>24</v>
      </c>
      <c r="M37" s="14" t="s">
        <v>25</v>
      </c>
      <c r="N37" s="14" t="s">
        <v>24</v>
      </c>
      <c r="O37" s="14" t="s">
        <v>25</v>
      </c>
      <c r="P37" s="14" t="s">
        <v>24</v>
      </c>
      <c r="Q37" s="14" t="s">
        <v>25</v>
      </c>
      <c r="R37" s="14" t="s">
        <v>24</v>
      </c>
      <c r="S37" s="14" t="s">
        <v>25</v>
      </c>
      <c r="T37" s="14" t="s">
        <v>24</v>
      </c>
      <c r="U37" s="14" t="s">
        <v>25</v>
      </c>
      <c r="V37" s="14" t="s">
        <v>24</v>
      </c>
      <c r="W37" s="14" t="s">
        <v>25</v>
      </c>
      <c r="X37" s="14" t="s">
        <v>24</v>
      </c>
      <c r="Y37" s="14" t="s">
        <v>25</v>
      </c>
      <c r="Z37" s="14" t="s">
        <v>24</v>
      </c>
      <c r="AA37" s="14" t="s">
        <v>25</v>
      </c>
      <c r="AB37" s="14" t="s">
        <v>24</v>
      </c>
      <c r="AC37" s="14" t="s">
        <v>25</v>
      </c>
    </row>
    <row r="38" spans="1:29" ht="30" customHeight="1" x14ac:dyDescent="0.25">
      <c r="A38" s="100">
        <v>1</v>
      </c>
      <c r="B38" s="100" t="s">
        <v>6</v>
      </c>
      <c r="C38" s="3" t="s">
        <v>33</v>
      </c>
      <c r="D38" s="3" t="e">
        <f>SUM(#REF!,#REF!)</f>
        <v>#REF!</v>
      </c>
      <c r="E38" s="3" t="e">
        <f>SUM(#REF!,#REF!)</f>
        <v>#REF!</v>
      </c>
      <c r="F38" s="3" t="e">
        <f>#REF!</f>
        <v>#REF!</v>
      </c>
      <c r="G38" s="3" t="e">
        <f>#REF!</f>
        <v>#REF!</v>
      </c>
      <c r="H38" s="3" t="e">
        <f>#REF!</f>
        <v>#REF!</v>
      </c>
      <c r="I38" s="3" t="e">
        <f>#REF!</f>
        <v>#REF!</v>
      </c>
      <c r="J38" s="3" t="e">
        <f>#REF!</f>
        <v>#REF!</v>
      </c>
      <c r="K38" s="3" t="e">
        <f>#REF!</f>
        <v>#REF!</v>
      </c>
      <c r="L38" s="3" t="e">
        <f>#REF!</f>
        <v>#REF!</v>
      </c>
      <c r="M38" s="3" t="e">
        <f>#REF!</f>
        <v>#REF!</v>
      </c>
      <c r="N38" s="3" t="e">
        <f>'Mayo 2021'!#REF!</f>
        <v>#REF!</v>
      </c>
      <c r="O38" s="3" t="e">
        <f>'Mayo 2021'!#REF!</f>
        <v>#REF!</v>
      </c>
      <c r="P38" s="3" t="e">
        <f>'Junio  2021'!#REF!</f>
        <v>#REF!</v>
      </c>
      <c r="Q38" s="3" t="e">
        <f>'Junio  2021'!#REF!</f>
        <v>#REF!</v>
      </c>
      <c r="R38" s="3" t="e">
        <f>'Agosto  2021'!#REF!</f>
        <v>#REF!</v>
      </c>
      <c r="S38" s="3" t="e">
        <f>'Agosto  2021'!#REF!</f>
        <v>#REF!</v>
      </c>
      <c r="T38" s="3" t="e">
        <f>#REF!</f>
        <v>#REF!</v>
      </c>
      <c r="U38" s="3" t="e">
        <f>#REF!</f>
        <v>#REF!</v>
      </c>
      <c r="V38" s="3" t="e">
        <f>#REF!</f>
        <v>#REF!</v>
      </c>
      <c r="W38" s="3" t="e">
        <f>#REF!</f>
        <v>#REF!</v>
      </c>
      <c r="X38" s="3" t="e">
        <f>#REF!</f>
        <v>#REF!</v>
      </c>
      <c r="Y38" s="3" t="e">
        <f>#REF!</f>
        <v>#REF!</v>
      </c>
      <c r="Z38" s="3" t="e">
        <f>#REF!</f>
        <v>#REF!</v>
      </c>
      <c r="AA38" s="3" t="e">
        <f>#REF!</f>
        <v>#REF!</v>
      </c>
      <c r="AB38" s="3" t="e">
        <f>#REF!</f>
        <v>#REF!</v>
      </c>
      <c r="AC38" s="3" t="e">
        <f>#REF!</f>
        <v>#REF!</v>
      </c>
    </row>
    <row r="39" spans="1:29" s="2" customFormat="1" ht="30" customHeight="1" x14ac:dyDescent="0.25">
      <c r="A39" s="113"/>
      <c r="B39" s="113"/>
      <c r="C39" s="3" t="s">
        <v>34</v>
      </c>
      <c r="D39" s="3" t="e">
        <f>SUM(#REF!,#REF!)</f>
        <v>#REF!</v>
      </c>
      <c r="E39" s="3" t="e">
        <f>SUM(#REF!,#REF!)</f>
        <v>#REF!</v>
      </c>
      <c r="F39" s="3" t="e">
        <f>#REF!</f>
        <v>#REF!</v>
      </c>
      <c r="G39" s="3" t="e">
        <f>#REF!</f>
        <v>#REF!</v>
      </c>
      <c r="H39" s="3" t="e">
        <f>#REF!</f>
        <v>#REF!</v>
      </c>
      <c r="I39" s="3" t="e">
        <f>#REF!</f>
        <v>#REF!</v>
      </c>
      <c r="J39" s="3" t="e">
        <f>#REF!</f>
        <v>#REF!</v>
      </c>
      <c r="K39" s="3" t="e">
        <f>#REF!</f>
        <v>#REF!</v>
      </c>
      <c r="L39" s="3" t="e">
        <f>#REF!</f>
        <v>#REF!</v>
      </c>
      <c r="M39" s="3" t="e">
        <f>#REF!</f>
        <v>#REF!</v>
      </c>
      <c r="N39" s="3" t="e">
        <f>'Mayo 2021'!#REF!</f>
        <v>#REF!</v>
      </c>
      <c r="O39" s="3" t="e">
        <f>'Mayo 2021'!#REF!</f>
        <v>#REF!</v>
      </c>
      <c r="P39" s="3" t="e">
        <f>'Junio  2021'!#REF!</f>
        <v>#REF!</v>
      </c>
      <c r="Q39" s="3" t="e">
        <f>'Junio  2021'!#REF!</f>
        <v>#REF!</v>
      </c>
      <c r="R39" s="3" t="e">
        <f>'Agosto  2021'!#REF!</f>
        <v>#REF!</v>
      </c>
      <c r="S39" s="3" t="e">
        <f>'Agosto  2021'!#REF!</f>
        <v>#REF!</v>
      </c>
      <c r="T39" s="3" t="e">
        <f>#REF!</f>
        <v>#REF!</v>
      </c>
      <c r="U39" s="3" t="e">
        <f>#REF!</f>
        <v>#REF!</v>
      </c>
      <c r="V39" s="3" t="e">
        <f>#REF!</f>
        <v>#REF!</v>
      </c>
      <c r="W39" s="3" t="e">
        <f>#REF!</f>
        <v>#REF!</v>
      </c>
      <c r="X39" s="3" t="e">
        <f>#REF!</f>
        <v>#REF!</v>
      </c>
      <c r="Y39" s="3" t="e">
        <f>#REF!</f>
        <v>#REF!</v>
      </c>
      <c r="Z39" s="3" t="e">
        <f>#REF!</f>
        <v>#REF!</v>
      </c>
      <c r="AA39" s="3" t="e">
        <f>#REF!</f>
        <v>#REF!</v>
      </c>
      <c r="AB39" s="3" t="e">
        <f>#REF!</f>
        <v>#REF!</v>
      </c>
      <c r="AC39" s="3" t="e">
        <f>#REF!</f>
        <v>#REF!</v>
      </c>
    </row>
    <row r="40" spans="1:29" ht="33" x14ac:dyDescent="0.25">
      <c r="A40" s="113"/>
      <c r="B40" s="113"/>
      <c r="C40" s="11" t="s">
        <v>78</v>
      </c>
      <c r="D40" s="3" t="e">
        <f>SUM(#REF!,#REF!)</f>
        <v>#REF!</v>
      </c>
      <c r="E40" s="3" t="e">
        <f>SUM(#REF!,#REF!)</f>
        <v>#REF!</v>
      </c>
      <c r="F40" s="3" t="e">
        <f>#REF!</f>
        <v>#REF!</v>
      </c>
      <c r="G40" s="3" t="e">
        <f>#REF!</f>
        <v>#REF!</v>
      </c>
      <c r="H40" s="3" t="e">
        <f>#REF!</f>
        <v>#REF!</v>
      </c>
      <c r="I40" s="3" t="e">
        <f>#REF!</f>
        <v>#REF!</v>
      </c>
      <c r="J40" s="3" t="e">
        <f>#REF!</f>
        <v>#REF!</v>
      </c>
      <c r="K40" s="3" t="e">
        <f>#REF!</f>
        <v>#REF!</v>
      </c>
      <c r="L40" s="3" t="e">
        <f>#REF!</f>
        <v>#REF!</v>
      </c>
      <c r="M40" s="3" t="e">
        <f>#REF!</f>
        <v>#REF!</v>
      </c>
      <c r="N40" s="3" t="e">
        <f>'Mayo 2021'!#REF!</f>
        <v>#REF!</v>
      </c>
      <c r="O40" s="3" t="e">
        <f>'Mayo 2021'!#REF!</f>
        <v>#REF!</v>
      </c>
      <c r="P40" s="3" t="e">
        <f>'Junio  2021'!#REF!</f>
        <v>#REF!</v>
      </c>
      <c r="Q40" s="3" t="e">
        <f>'Junio  2021'!#REF!</f>
        <v>#REF!</v>
      </c>
      <c r="R40" s="3" t="e">
        <f>'Agosto  2021'!#REF!</f>
        <v>#REF!</v>
      </c>
      <c r="S40" s="3" t="e">
        <f>'Agosto  2021'!#REF!</f>
        <v>#REF!</v>
      </c>
      <c r="T40" s="3" t="e">
        <f>#REF!</f>
        <v>#REF!</v>
      </c>
      <c r="U40" s="3" t="e">
        <f>#REF!</f>
        <v>#REF!</v>
      </c>
      <c r="V40" s="3" t="e">
        <f>#REF!</f>
        <v>#REF!</v>
      </c>
      <c r="W40" s="3" t="e">
        <f>#REF!</f>
        <v>#REF!</v>
      </c>
      <c r="X40" s="3" t="e">
        <f>#REF!</f>
        <v>#REF!</v>
      </c>
      <c r="Y40" s="3" t="e">
        <f>#REF!</f>
        <v>#REF!</v>
      </c>
      <c r="Z40" s="3" t="e">
        <f>#REF!</f>
        <v>#REF!</v>
      </c>
      <c r="AA40" s="3" t="e">
        <f>#REF!</f>
        <v>#REF!</v>
      </c>
      <c r="AB40" s="3" t="e">
        <f>#REF!</f>
        <v>#REF!</v>
      </c>
      <c r="AC40" s="3" t="e">
        <f>#REF!</f>
        <v>#REF!</v>
      </c>
    </row>
    <row r="41" spans="1:29" ht="33" x14ac:dyDescent="0.25">
      <c r="A41" s="113"/>
      <c r="B41" s="113"/>
      <c r="C41" s="3" t="s">
        <v>35</v>
      </c>
      <c r="D41" s="3" t="e">
        <f>SUM(#REF!,#REF!)</f>
        <v>#REF!</v>
      </c>
      <c r="E41" s="3" t="e">
        <f>SUM(#REF!,#REF!)</f>
        <v>#REF!</v>
      </c>
      <c r="F41" s="3" t="e">
        <f>#REF!</f>
        <v>#REF!</v>
      </c>
      <c r="G41" s="3" t="e">
        <f>#REF!</f>
        <v>#REF!</v>
      </c>
      <c r="H41" s="3" t="e">
        <f>#REF!</f>
        <v>#REF!</v>
      </c>
      <c r="I41" s="3" t="e">
        <f>#REF!</f>
        <v>#REF!</v>
      </c>
      <c r="J41" s="3" t="e">
        <f>#REF!</f>
        <v>#REF!</v>
      </c>
      <c r="K41" s="3" t="e">
        <f>#REF!</f>
        <v>#REF!</v>
      </c>
      <c r="L41" s="3" t="e">
        <f>#REF!</f>
        <v>#REF!</v>
      </c>
      <c r="M41" s="3" t="e">
        <f>#REF!</f>
        <v>#REF!</v>
      </c>
      <c r="N41" s="3" t="e">
        <f>'Mayo 2021'!#REF!</f>
        <v>#REF!</v>
      </c>
      <c r="O41" s="3" t="e">
        <f>'Mayo 2021'!#REF!</f>
        <v>#REF!</v>
      </c>
      <c r="P41" s="3" t="e">
        <f>'Junio  2021'!#REF!</f>
        <v>#REF!</v>
      </c>
      <c r="Q41" s="3" t="e">
        <f>'Junio  2021'!#REF!</f>
        <v>#REF!</v>
      </c>
      <c r="R41" s="3" t="e">
        <f>'Agosto  2021'!#REF!</f>
        <v>#REF!</v>
      </c>
      <c r="S41" s="3" t="e">
        <f>'Agosto  2021'!#REF!</f>
        <v>#REF!</v>
      </c>
      <c r="T41" s="3" t="e">
        <f>#REF!</f>
        <v>#REF!</v>
      </c>
      <c r="U41" s="3" t="e">
        <f>#REF!</f>
        <v>#REF!</v>
      </c>
      <c r="V41" s="3" t="e">
        <f>#REF!</f>
        <v>#REF!</v>
      </c>
      <c r="W41" s="3" t="e">
        <f>#REF!</f>
        <v>#REF!</v>
      </c>
      <c r="X41" s="3" t="e">
        <f>#REF!</f>
        <v>#REF!</v>
      </c>
      <c r="Y41" s="3" t="e">
        <f>#REF!</f>
        <v>#REF!</v>
      </c>
      <c r="Z41" s="3" t="e">
        <f>#REF!</f>
        <v>#REF!</v>
      </c>
      <c r="AA41" s="3" t="e">
        <f>#REF!</f>
        <v>#REF!</v>
      </c>
      <c r="AB41" s="3" t="e">
        <f>#REF!</f>
        <v>#REF!</v>
      </c>
      <c r="AC41" s="3" t="e">
        <f>#REF!</f>
        <v>#REF!</v>
      </c>
    </row>
    <row r="42" spans="1:29" s="2" customFormat="1" ht="82.5" x14ac:dyDescent="0.25">
      <c r="A42" s="101"/>
      <c r="B42" s="101"/>
      <c r="C42" s="3" t="s">
        <v>86</v>
      </c>
      <c r="D42" s="3" t="e">
        <f>SUM(#REF!,#REF!)</f>
        <v>#REF!</v>
      </c>
      <c r="E42" s="3" t="e">
        <f>SUM(#REF!,#REF!)</f>
        <v>#REF!</v>
      </c>
      <c r="F42" s="3" t="e">
        <f>#REF!</f>
        <v>#REF!</v>
      </c>
      <c r="G42" s="3" t="e">
        <f>#REF!</f>
        <v>#REF!</v>
      </c>
      <c r="H42" s="3" t="e">
        <f>#REF!</f>
        <v>#REF!</v>
      </c>
      <c r="I42" s="3" t="e">
        <f>#REF!</f>
        <v>#REF!</v>
      </c>
      <c r="J42" s="3" t="e">
        <f>#REF!</f>
        <v>#REF!</v>
      </c>
      <c r="K42" s="3" t="e">
        <f>#REF!</f>
        <v>#REF!</v>
      </c>
      <c r="L42" s="3" t="e">
        <f>#REF!</f>
        <v>#REF!</v>
      </c>
      <c r="M42" s="3" t="e">
        <f>#REF!</f>
        <v>#REF!</v>
      </c>
      <c r="N42" s="3" t="e">
        <f>'Mayo 2021'!#REF!</f>
        <v>#REF!</v>
      </c>
      <c r="O42" s="3" t="e">
        <f>'Mayo 2021'!#REF!</f>
        <v>#REF!</v>
      </c>
      <c r="P42" s="3" t="e">
        <f>'Junio  2021'!#REF!</f>
        <v>#REF!</v>
      </c>
      <c r="Q42" s="3" t="e">
        <f>'Junio  2021'!#REF!</f>
        <v>#REF!</v>
      </c>
      <c r="R42" s="3" t="e">
        <f>'Agosto  2021'!#REF!</f>
        <v>#REF!</v>
      </c>
      <c r="S42" s="3" t="e">
        <f>'Agosto  2021'!#REF!</f>
        <v>#REF!</v>
      </c>
      <c r="T42" s="3" t="e">
        <f>#REF!</f>
        <v>#REF!</v>
      </c>
      <c r="U42" s="3" t="e">
        <f>#REF!</f>
        <v>#REF!</v>
      </c>
      <c r="V42" s="3" t="e">
        <f>#REF!</f>
        <v>#REF!</v>
      </c>
      <c r="W42" s="3" t="e">
        <f>#REF!</f>
        <v>#REF!</v>
      </c>
      <c r="X42" s="3" t="e">
        <f>#REF!</f>
        <v>#REF!</v>
      </c>
      <c r="Y42" s="3" t="e">
        <f>#REF!</f>
        <v>#REF!</v>
      </c>
      <c r="Z42" s="3" t="e">
        <f>#REF!</f>
        <v>#REF!</v>
      </c>
      <c r="AA42" s="3" t="e">
        <f>#REF!</f>
        <v>#REF!</v>
      </c>
      <c r="AB42" s="3" t="e">
        <f>#REF!</f>
        <v>#REF!</v>
      </c>
      <c r="AC42" s="3" t="e">
        <f>#REF!</f>
        <v>#REF!</v>
      </c>
    </row>
    <row r="43" spans="1:29" ht="49.5" x14ac:dyDescent="0.25">
      <c r="A43" s="100">
        <v>2</v>
      </c>
      <c r="B43" s="100" t="s">
        <v>7</v>
      </c>
      <c r="C43" s="3" t="s">
        <v>36</v>
      </c>
      <c r="D43" s="3" t="e">
        <f>SUM(#REF!,#REF!)</f>
        <v>#REF!</v>
      </c>
      <c r="E43" s="3" t="e">
        <f>SUM(#REF!,#REF!)</f>
        <v>#REF!</v>
      </c>
      <c r="F43" s="3" t="e">
        <f>#REF!</f>
        <v>#REF!</v>
      </c>
      <c r="G43" s="3" t="e">
        <f>#REF!</f>
        <v>#REF!</v>
      </c>
      <c r="H43" s="3" t="e">
        <f>#REF!</f>
        <v>#REF!</v>
      </c>
      <c r="I43" s="3" t="e">
        <f>#REF!</f>
        <v>#REF!</v>
      </c>
      <c r="J43" s="3" t="e">
        <f>#REF!</f>
        <v>#REF!</v>
      </c>
      <c r="K43" s="3" t="e">
        <f>#REF!</f>
        <v>#REF!</v>
      </c>
      <c r="L43" s="3" t="e">
        <f>#REF!</f>
        <v>#REF!</v>
      </c>
      <c r="M43" s="3" t="e">
        <f>#REF!</f>
        <v>#REF!</v>
      </c>
      <c r="N43" s="3" t="e">
        <f>'Mayo 2021'!#REF!</f>
        <v>#REF!</v>
      </c>
      <c r="O43" s="3" t="e">
        <f>'Mayo 2021'!#REF!</f>
        <v>#REF!</v>
      </c>
      <c r="P43" s="3" t="e">
        <f>'Junio  2021'!#REF!</f>
        <v>#REF!</v>
      </c>
      <c r="Q43" s="3" t="e">
        <f>'Junio  2021'!#REF!</f>
        <v>#REF!</v>
      </c>
      <c r="R43" s="3" t="e">
        <f>'Agosto  2021'!#REF!</f>
        <v>#REF!</v>
      </c>
      <c r="S43" s="3" t="e">
        <f>'Agosto  2021'!#REF!</f>
        <v>#REF!</v>
      </c>
      <c r="T43" s="3" t="e">
        <f>#REF!</f>
        <v>#REF!</v>
      </c>
      <c r="U43" s="3" t="e">
        <f>#REF!</f>
        <v>#REF!</v>
      </c>
      <c r="V43" s="3" t="e">
        <f>#REF!</f>
        <v>#REF!</v>
      </c>
      <c r="W43" s="3" t="e">
        <f>#REF!</f>
        <v>#REF!</v>
      </c>
      <c r="X43" s="3" t="e">
        <f>#REF!</f>
        <v>#REF!</v>
      </c>
      <c r="Y43" s="3" t="e">
        <f>#REF!</f>
        <v>#REF!</v>
      </c>
      <c r="Z43" s="3" t="e">
        <f>#REF!</f>
        <v>#REF!</v>
      </c>
      <c r="AA43" s="3" t="e">
        <f>#REF!</f>
        <v>#REF!</v>
      </c>
      <c r="AB43" s="3" t="e">
        <f>#REF!</f>
        <v>#REF!</v>
      </c>
      <c r="AC43" s="3" t="e">
        <f>#REF!</f>
        <v>#REF!</v>
      </c>
    </row>
    <row r="44" spans="1:29" ht="49.5" x14ac:dyDescent="0.25">
      <c r="A44" s="113"/>
      <c r="B44" s="113"/>
      <c r="C44" s="3" t="s">
        <v>37</v>
      </c>
      <c r="D44" s="3" t="e">
        <f>SUM(#REF!,#REF!)</f>
        <v>#REF!</v>
      </c>
      <c r="E44" s="3" t="e">
        <f>SUM(#REF!,#REF!)</f>
        <v>#REF!</v>
      </c>
      <c r="F44" s="3" t="e">
        <f>#REF!</f>
        <v>#REF!</v>
      </c>
      <c r="G44" s="3" t="e">
        <f>#REF!</f>
        <v>#REF!</v>
      </c>
      <c r="H44" s="3" t="e">
        <f>#REF!</f>
        <v>#REF!</v>
      </c>
      <c r="I44" s="3" t="e">
        <f>#REF!</f>
        <v>#REF!</v>
      </c>
      <c r="J44" s="3" t="e">
        <f>#REF!</f>
        <v>#REF!</v>
      </c>
      <c r="K44" s="3" t="e">
        <f>#REF!</f>
        <v>#REF!</v>
      </c>
      <c r="L44" s="3" t="e">
        <f>#REF!</f>
        <v>#REF!</v>
      </c>
      <c r="M44" s="3" t="e">
        <f>#REF!</f>
        <v>#REF!</v>
      </c>
      <c r="N44" s="3" t="e">
        <f>'Mayo 2021'!#REF!</f>
        <v>#REF!</v>
      </c>
      <c r="O44" s="3" t="e">
        <f>'Mayo 2021'!#REF!</f>
        <v>#REF!</v>
      </c>
      <c r="P44" s="3" t="e">
        <f>'Junio  2021'!#REF!</f>
        <v>#REF!</v>
      </c>
      <c r="Q44" s="3" t="e">
        <f>'Junio  2021'!#REF!</f>
        <v>#REF!</v>
      </c>
      <c r="R44" s="3" t="e">
        <f>'Agosto  2021'!#REF!</f>
        <v>#REF!</v>
      </c>
      <c r="S44" s="3" t="e">
        <f>'Agosto  2021'!#REF!</f>
        <v>#REF!</v>
      </c>
      <c r="T44" s="3" t="e">
        <f>#REF!</f>
        <v>#REF!</v>
      </c>
      <c r="U44" s="3" t="e">
        <f>#REF!</f>
        <v>#REF!</v>
      </c>
      <c r="V44" s="3" t="e">
        <f>#REF!</f>
        <v>#REF!</v>
      </c>
      <c r="W44" s="3" t="e">
        <f>#REF!</f>
        <v>#REF!</v>
      </c>
      <c r="X44" s="3" t="e">
        <f>#REF!</f>
        <v>#REF!</v>
      </c>
      <c r="Y44" s="3" t="e">
        <f>#REF!</f>
        <v>#REF!</v>
      </c>
      <c r="Z44" s="3" t="e">
        <f>#REF!</f>
        <v>#REF!</v>
      </c>
      <c r="AA44" s="3" t="e">
        <f>#REF!</f>
        <v>#REF!</v>
      </c>
      <c r="AB44" s="3" t="e">
        <f>#REF!</f>
        <v>#REF!</v>
      </c>
      <c r="AC44" s="3" t="e">
        <f>#REF!</f>
        <v>#REF!</v>
      </c>
    </row>
    <row r="45" spans="1:29" s="2" customFormat="1" ht="33" x14ac:dyDescent="0.25">
      <c r="A45" s="113"/>
      <c r="B45" s="113"/>
      <c r="C45" s="11" t="s">
        <v>79</v>
      </c>
      <c r="D45" s="3" t="e">
        <f>SUM(#REF!,#REF!)</f>
        <v>#REF!</v>
      </c>
      <c r="E45" s="3" t="e">
        <f>SUM(#REF!,#REF!)</f>
        <v>#REF!</v>
      </c>
      <c r="F45" s="3" t="e">
        <f>#REF!</f>
        <v>#REF!</v>
      </c>
      <c r="G45" s="3" t="e">
        <f>#REF!</f>
        <v>#REF!</v>
      </c>
      <c r="H45" s="3" t="e">
        <f>#REF!</f>
        <v>#REF!</v>
      </c>
      <c r="I45" s="3" t="e">
        <f>#REF!</f>
        <v>#REF!</v>
      </c>
      <c r="J45" s="3" t="e">
        <f>#REF!</f>
        <v>#REF!</v>
      </c>
      <c r="K45" s="3" t="e">
        <f>#REF!</f>
        <v>#REF!</v>
      </c>
      <c r="L45" s="3" t="e">
        <f>#REF!</f>
        <v>#REF!</v>
      </c>
      <c r="M45" s="3" t="e">
        <f>#REF!</f>
        <v>#REF!</v>
      </c>
      <c r="N45" s="3" t="e">
        <f>'Mayo 2021'!#REF!</f>
        <v>#REF!</v>
      </c>
      <c r="O45" s="3" t="e">
        <f>'Mayo 2021'!#REF!</f>
        <v>#REF!</v>
      </c>
      <c r="P45" s="3" t="e">
        <f>'Junio  2021'!#REF!</f>
        <v>#REF!</v>
      </c>
      <c r="Q45" s="3" t="e">
        <f>'Junio  2021'!#REF!</f>
        <v>#REF!</v>
      </c>
      <c r="R45" s="3" t="e">
        <f>'Agosto  2021'!#REF!</f>
        <v>#REF!</v>
      </c>
      <c r="S45" s="3" t="e">
        <f>'Agosto  2021'!#REF!</f>
        <v>#REF!</v>
      </c>
      <c r="T45" s="3" t="e">
        <f>#REF!</f>
        <v>#REF!</v>
      </c>
      <c r="U45" s="3" t="e">
        <f>#REF!</f>
        <v>#REF!</v>
      </c>
      <c r="V45" s="3" t="e">
        <f>#REF!</f>
        <v>#REF!</v>
      </c>
      <c r="W45" s="3" t="e">
        <f>#REF!</f>
        <v>#REF!</v>
      </c>
      <c r="X45" s="3" t="e">
        <f>#REF!</f>
        <v>#REF!</v>
      </c>
      <c r="Y45" s="3" t="e">
        <f>#REF!</f>
        <v>#REF!</v>
      </c>
      <c r="Z45" s="3" t="e">
        <f>#REF!</f>
        <v>#REF!</v>
      </c>
      <c r="AA45" s="3" t="e">
        <f>#REF!</f>
        <v>#REF!</v>
      </c>
      <c r="AB45" s="3" t="e">
        <f>#REF!</f>
        <v>#REF!</v>
      </c>
      <c r="AC45" s="3" t="e">
        <f>#REF!</f>
        <v>#REF!</v>
      </c>
    </row>
    <row r="46" spans="1:29" ht="49.5" x14ac:dyDescent="0.25">
      <c r="A46" s="113"/>
      <c r="B46" s="113"/>
      <c r="C46" s="3" t="s">
        <v>38</v>
      </c>
      <c r="D46" s="3" t="e">
        <f>SUM(#REF!,#REF!)</f>
        <v>#REF!</v>
      </c>
      <c r="E46" s="3" t="e">
        <f>SUM(#REF!,#REF!)</f>
        <v>#REF!</v>
      </c>
      <c r="F46" s="3" t="e">
        <f>#REF!</f>
        <v>#REF!</v>
      </c>
      <c r="G46" s="3" t="e">
        <f>#REF!</f>
        <v>#REF!</v>
      </c>
      <c r="H46" s="3" t="e">
        <f>#REF!</f>
        <v>#REF!</v>
      </c>
      <c r="I46" s="3" t="e">
        <f>#REF!</f>
        <v>#REF!</v>
      </c>
      <c r="J46" s="3" t="e">
        <f>#REF!</f>
        <v>#REF!</v>
      </c>
      <c r="K46" s="3" t="e">
        <f>#REF!</f>
        <v>#REF!</v>
      </c>
      <c r="L46" s="3" t="e">
        <f>#REF!</f>
        <v>#REF!</v>
      </c>
      <c r="M46" s="3" t="e">
        <f>#REF!</f>
        <v>#REF!</v>
      </c>
      <c r="N46" s="3" t="e">
        <f>'Mayo 2021'!#REF!</f>
        <v>#REF!</v>
      </c>
      <c r="O46" s="3" t="e">
        <f>'Mayo 2021'!#REF!</f>
        <v>#REF!</v>
      </c>
      <c r="P46" s="3" t="e">
        <f>'Junio  2021'!#REF!</f>
        <v>#REF!</v>
      </c>
      <c r="Q46" s="3" t="e">
        <f>'Junio  2021'!#REF!</f>
        <v>#REF!</v>
      </c>
      <c r="R46" s="3" t="e">
        <f>'Agosto  2021'!#REF!</f>
        <v>#REF!</v>
      </c>
      <c r="S46" s="3" t="e">
        <f>'Agosto  2021'!#REF!</f>
        <v>#REF!</v>
      </c>
      <c r="T46" s="3" t="e">
        <f>#REF!</f>
        <v>#REF!</v>
      </c>
      <c r="U46" s="3" t="e">
        <f>#REF!</f>
        <v>#REF!</v>
      </c>
      <c r="V46" s="3" t="e">
        <f>#REF!</f>
        <v>#REF!</v>
      </c>
      <c r="W46" s="3" t="e">
        <f>#REF!</f>
        <v>#REF!</v>
      </c>
      <c r="X46" s="3" t="e">
        <f>#REF!</f>
        <v>#REF!</v>
      </c>
      <c r="Y46" s="3" t="e">
        <f>#REF!</f>
        <v>#REF!</v>
      </c>
      <c r="Z46" s="3" t="e">
        <f>#REF!</f>
        <v>#REF!</v>
      </c>
      <c r="AA46" s="3" t="e">
        <f>#REF!</f>
        <v>#REF!</v>
      </c>
      <c r="AB46" s="3" t="e">
        <f>#REF!</f>
        <v>#REF!</v>
      </c>
      <c r="AC46" s="3" t="e">
        <f>#REF!</f>
        <v>#REF!</v>
      </c>
    </row>
    <row r="47" spans="1:29" s="2" customFormat="1" ht="66" x14ac:dyDescent="0.25">
      <c r="A47" s="101"/>
      <c r="B47" s="101"/>
      <c r="C47" s="3" t="s">
        <v>89</v>
      </c>
      <c r="D47" s="3" t="e">
        <f>SUM(#REF!,#REF!)</f>
        <v>#REF!</v>
      </c>
      <c r="E47" s="3" t="e">
        <f>SUM(#REF!,#REF!)</f>
        <v>#REF!</v>
      </c>
      <c r="F47" s="3" t="e">
        <f>#REF!</f>
        <v>#REF!</v>
      </c>
      <c r="G47" s="3" t="e">
        <f>#REF!</f>
        <v>#REF!</v>
      </c>
      <c r="H47" s="3" t="e">
        <f>#REF!</f>
        <v>#REF!</v>
      </c>
      <c r="I47" s="3" t="e">
        <f>#REF!</f>
        <v>#REF!</v>
      </c>
      <c r="J47" s="3" t="e">
        <f>#REF!</f>
        <v>#REF!</v>
      </c>
      <c r="K47" s="3" t="e">
        <f>#REF!</f>
        <v>#REF!</v>
      </c>
      <c r="L47" s="3" t="e">
        <f>#REF!</f>
        <v>#REF!</v>
      </c>
      <c r="M47" s="3" t="e">
        <f>#REF!</f>
        <v>#REF!</v>
      </c>
      <c r="N47" s="3" t="e">
        <f>'Mayo 2021'!#REF!</f>
        <v>#REF!</v>
      </c>
      <c r="O47" s="3" t="e">
        <f>'Mayo 2021'!#REF!</f>
        <v>#REF!</v>
      </c>
      <c r="P47" s="3" t="e">
        <f>'Junio  2021'!#REF!</f>
        <v>#REF!</v>
      </c>
      <c r="Q47" s="3" t="e">
        <f>'Junio  2021'!#REF!</f>
        <v>#REF!</v>
      </c>
      <c r="R47" s="3" t="e">
        <f>'Agosto  2021'!#REF!</f>
        <v>#REF!</v>
      </c>
      <c r="S47" s="3" t="e">
        <f>'Agosto  2021'!#REF!</f>
        <v>#REF!</v>
      </c>
      <c r="T47" s="3" t="e">
        <f>#REF!</f>
        <v>#REF!</v>
      </c>
      <c r="U47" s="3" t="e">
        <f>#REF!</f>
        <v>#REF!</v>
      </c>
      <c r="V47" s="3" t="e">
        <f>#REF!</f>
        <v>#REF!</v>
      </c>
      <c r="W47" s="3" t="e">
        <f>#REF!</f>
        <v>#REF!</v>
      </c>
      <c r="X47" s="3" t="e">
        <f>#REF!</f>
        <v>#REF!</v>
      </c>
      <c r="Y47" s="3" t="e">
        <f>#REF!</f>
        <v>#REF!</v>
      </c>
      <c r="Z47" s="3" t="e">
        <f>#REF!</f>
        <v>#REF!</v>
      </c>
      <c r="AA47" s="3" t="e">
        <f>#REF!</f>
        <v>#REF!</v>
      </c>
      <c r="AB47" s="3" t="e">
        <f>#REF!</f>
        <v>#REF!</v>
      </c>
      <c r="AC47" s="3" t="e">
        <f>#REF!</f>
        <v>#REF!</v>
      </c>
    </row>
    <row r="48" spans="1:29" ht="45" customHeight="1" x14ac:dyDescent="0.25">
      <c r="A48" s="100">
        <v>3</v>
      </c>
      <c r="B48" s="100" t="s">
        <v>8</v>
      </c>
      <c r="C48" s="3" t="s">
        <v>76</v>
      </c>
      <c r="D48" s="3" t="e">
        <f>SUM(#REF!,#REF!)</f>
        <v>#REF!</v>
      </c>
      <c r="E48" s="3" t="e">
        <f>SUM(#REF!,#REF!)</f>
        <v>#REF!</v>
      </c>
      <c r="F48" s="3" t="e">
        <f>#REF!</f>
        <v>#REF!</v>
      </c>
      <c r="G48" s="3" t="e">
        <f>#REF!</f>
        <v>#REF!</v>
      </c>
      <c r="H48" s="3" t="e">
        <f>#REF!</f>
        <v>#REF!</v>
      </c>
      <c r="I48" s="3" t="e">
        <f>#REF!</f>
        <v>#REF!</v>
      </c>
      <c r="J48" s="3" t="e">
        <f>#REF!</f>
        <v>#REF!</v>
      </c>
      <c r="K48" s="3" t="e">
        <f>#REF!</f>
        <v>#REF!</v>
      </c>
      <c r="L48" s="3" t="e">
        <f>#REF!</f>
        <v>#REF!</v>
      </c>
      <c r="M48" s="3" t="e">
        <f>#REF!</f>
        <v>#REF!</v>
      </c>
      <c r="N48" s="3" t="e">
        <f>'Mayo 2021'!#REF!</f>
        <v>#REF!</v>
      </c>
      <c r="O48" s="3" t="e">
        <f>'Mayo 2021'!#REF!</f>
        <v>#REF!</v>
      </c>
      <c r="P48" s="3" t="e">
        <f>'Junio  2021'!#REF!</f>
        <v>#REF!</v>
      </c>
      <c r="Q48" s="3" t="e">
        <f>'Junio  2021'!#REF!</f>
        <v>#REF!</v>
      </c>
      <c r="R48" s="3" t="e">
        <f>'Agosto  2021'!#REF!</f>
        <v>#REF!</v>
      </c>
      <c r="S48" s="3" t="e">
        <f>'Agosto  2021'!#REF!</f>
        <v>#REF!</v>
      </c>
      <c r="T48" s="3" t="e">
        <f>#REF!</f>
        <v>#REF!</v>
      </c>
      <c r="U48" s="3" t="e">
        <f>#REF!</f>
        <v>#REF!</v>
      </c>
      <c r="V48" s="3" t="e">
        <f>#REF!</f>
        <v>#REF!</v>
      </c>
      <c r="W48" s="3" t="e">
        <f>#REF!</f>
        <v>#REF!</v>
      </c>
      <c r="X48" s="3" t="e">
        <f>#REF!</f>
        <v>#REF!</v>
      </c>
      <c r="Y48" s="3" t="e">
        <f>#REF!</f>
        <v>#REF!</v>
      </c>
      <c r="Z48" s="3" t="e">
        <f>#REF!</f>
        <v>#REF!</v>
      </c>
      <c r="AA48" s="3" t="e">
        <f>#REF!</f>
        <v>#REF!</v>
      </c>
      <c r="AB48" s="3" t="e">
        <f>#REF!</f>
        <v>#REF!</v>
      </c>
      <c r="AC48" s="3" t="e">
        <f>#REF!</f>
        <v>#REF!</v>
      </c>
    </row>
    <row r="49" spans="1:29" ht="66" x14ac:dyDescent="0.25">
      <c r="A49" s="101"/>
      <c r="B49" s="101"/>
      <c r="C49" s="3" t="s">
        <v>77</v>
      </c>
      <c r="D49" s="3" t="e">
        <f>SUM(#REF!,#REF!)</f>
        <v>#REF!</v>
      </c>
      <c r="E49" s="3" t="e">
        <f>SUM(#REF!,#REF!)</f>
        <v>#REF!</v>
      </c>
      <c r="F49" s="3" t="e">
        <f>#REF!</f>
        <v>#REF!</v>
      </c>
      <c r="G49" s="3" t="e">
        <f>#REF!</f>
        <v>#REF!</v>
      </c>
      <c r="H49" s="3" t="e">
        <f>#REF!</f>
        <v>#REF!</v>
      </c>
      <c r="I49" s="3" t="e">
        <f>#REF!</f>
        <v>#REF!</v>
      </c>
      <c r="J49" s="3" t="e">
        <f>#REF!</f>
        <v>#REF!</v>
      </c>
      <c r="K49" s="3" t="e">
        <f>#REF!</f>
        <v>#REF!</v>
      </c>
      <c r="L49" s="3" t="e">
        <f>#REF!</f>
        <v>#REF!</v>
      </c>
      <c r="M49" s="3" t="e">
        <f>#REF!</f>
        <v>#REF!</v>
      </c>
      <c r="N49" s="3" t="e">
        <f>'Mayo 2021'!#REF!</f>
        <v>#REF!</v>
      </c>
      <c r="O49" s="3" t="e">
        <f>'Mayo 2021'!#REF!</f>
        <v>#REF!</v>
      </c>
      <c r="P49" s="3" t="e">
        <f>'Junio  2021'!#REF!</f>
        <v>#REF!</v>
      </c>
      <c r="Q49" s="3" t="e">
        <f>'Junio  2021'!#REF!</f>
        <v>#REF!</v>
      </c>
      <c r="R49" s="3" t="e">
        <f>'Agosto  2021'!#REF!</f>
        <v>#REF!</v>
      </c>
      <c r="S49" s="3" t="e">
        <f>'Agosto  2021'!#REF!</f>
        <v>#REF!</v>
      </c>
      <c r="T49" s="3" t="e">
        <f>#REF!</f>
        <v>#REF!</v>
      </c>
      <c r="U49" s="3" t="e">
        <f>#REF!</f>
        <v>#REF!</v>
      </c>
      <c r="V49" s="3" t="e">
        <f>#REF!</f>
        <v>#REF!</v>
      </c>
      <c r="W49" s="3" t="e">
        <f>#REF!</f>
        <v>#REF!</v>
      </c>
      <c r="X49" s="3" t="e">
        <f>#REF!</f>
        <v>#REF!</v>
      </c>
      <c r="Y49" s="3" t="e">
        <f>#REF!</f>
        <v>#REF!</v>
      </c>
      <c r="Z49" s="3" t="e">
        <f>#REF!</f>
        <v>#REF!</v>
      </c>
      <c r="AA49" s="3" t="e">
        <f>#REF!</f>
        <v>#REF!</v>
      </c>
      <c r="AB49" s="3" t="e">
        <f>#REF!</f>
        <v>#REF!</v>
      </c>
      <c r="AC49" s="3" t="e">
        <f>#REF!</f>
        <v>#REF!</v>
      </c>
    </row>
    <row r="50" spans="1:29" ht="33" x14ac:dyDescent="0.25">
      <c r="A50" s="100">
        <v>4</v>
      </c>
      <c r="B50" s="100" t="s">
        <v>9</v>
      </c>
      <c r="C50" s="3" t="s">
        <v>33</v>
      </c>
      <c r="D50" s="3" t="e">
        <f>SUM(#REF!,#REF!)</f>
        <v>#REF!</v>
      </c>
      <c r="E50" s="3" t="e">
        <f>SUM(#REF!,#REF!)</f>
        <v>#REF!</v>
      </c>
      <c r="F50" s="3" t="e">
        <f>#REF!</f>
        <v>#REF!</v>
      </c>
      <c r="G50" s="3" t="e">
        <f>#REF!</f>
        <v>#REF!</v>
      </c>
      <c r="H50" s="3" t="e">
        <f>#REF!</f>
        <v>#REF!</v>
      </c>
      <c r="I50" s="3" t="e">
        <f>#REF!</f>
        <v>#REF!</v>
      </c>
      <c r="J50" s="3" t="e">
        <f>#REF!</f>
        <v>#REF!</v>
      </c>
      <c r="K50" s="3" t="e">
        <f>#REF!</f>
        <v>#REF!</v>
      </c>
      <c r="L50" s="3" t="e">
        <f>#REF!</f>
        <v>#REF!</v>
      </c>
      <c r="M50" s="3" t="e">
        <f>#REF!</f>
        <v>#REF!</v>
      </c>
      <c r="N50" s="3" t="e">
        <f>'Mayo 2021'!#REF!</f>
        <v>#REF!</v>
      </c>
      <c r="O50" s="3" t="e">
        <f>'Mayo 2021'!#REF!</f>
        <v>#REF!</v>
      </c>
      <c r="P50" s="3" t="e">
        <f>'Junio  2021'!#REF!</f>
        <v>#REF!</v>
      </c>
      <c r="Q50" s="3" t="e">
        <f>'Junio  2021'!#REF!</f>
        <v>#REF!</v>
      </c>
      <c r="R50" s="3" t="e">
        <f>'Agosto  2021'!#REF!</f>
        <v>#REF!</v>
      </c>
      <c r="S50" s="3" t="e">
        <f>'Agosto  2021'!#REF!</f>
        <v>#REF!</v>
      </c>
      <c r="T50" s="3" t="e">
        <f>#REF!</f>
        <v>#REF!</v>
      </c>
      <c r="U50" s="3" t="e">
        <f>#REF!</f>
        <v>#REF!</v>
      </c>
      <c r="V50" s="3" t="e">
        <f>#REF!</f>
        <v>#REF!</v>
      </c>
      <c r="W50" s="3" t="e">
        <f>#REF!</f>
        <v>#REF!</v>
      </c>
      <c r="X50" s="3" t="e">
        <f>#REF!</f>
        <v>#REF!</v>
      </c>
      <c r="Y50" s="3" t="e">
        <f>#REF!</f>
        <v>#REF!</v>
      </c>
      <c r="Z50" s="3" t="e">
        <f>#REF!</f>
        <v>#REF!</v>
      </c>
      <c r="AA50" s="3" t="e">
        <f>#REF!</f>
        <v>#REF!</v>
      </c>
      <c r="AB50" s="3" t="e">
        <f>#REF!</f>
        <v>#REF!</v>
      </c>
      <c r="AC50" s="3" t="e">
        <f>#REF!</f>
        <v>#REF!</v>
      </c>
    </row>
    <row r="51" spans="1:29" ht="45" customHeight="1" x14ac:dyDescent="0.25">
      <c r="A51" s="101"/>
      <c r="B51" s="101"/>
      <c r="C51" s="3" t="s">
        <v>40</v>
      </c>
      <c r="D51" s="3" t="e">
        <f>SUM(#REF!,#REF!)</f>
        <v>#REF!</v>
      </c>
      <c r="E51" s="3" t="e">
        <f>SUM(#REF!,#REF!)</f>
        <v>#REF!</v>
      </c>
      <c r="F51" s="3" t="e">
        <f>#REF!</f>
        <v>#REF!</v>
      </c>
      <c r="G51" s="3" t="e">
        <f>#REF!</f>
        <v>#REF!</v>
      </c>
      <c r="H51" s="3" t="e">
        <f>#REF!</f>
        <v>#REF!</v>
      </c>
      <c r="I51" s="3" t="e">
        <f>#REF!</f>
        <v>#REF!</v>
      </c>
      <c r="J51" s="3" t="e">
        <f>#REF!</f>
        <v>#REF!</v>
      </c>
      <c r="K51" s="3" t="e">
        <f>#REF!</f>
        <v>#REF!</v>
      </c>
      <c r="L51" s="3" t="e">
        <f>#REF!</f>
        <v>#REF!</v>
      </c>
      <c r="M51" s="3" t="e">
        <f>#REF!</f>
        <v>#REF!</v>
      </c>
      <c r="N51" s="3" t="e">
        <f>'Mayo 2021'!#REF!</f>
        <v>#REF!</v>
      </c>
      <c r="O51" s="3" t="e">
        <f>'Mayo 2021'!#REF!</f>
        <v>#REF!</v>
      </c>
      <c r="P51" s="3" t="e">
        <f>'Junio  2021'!#REF!</f>
        <v>#REF!</v>
      </c>
      <c r="Q51" s="3" t="e">
        <f>'Junio  2021'!#REF!</f>
        <v>#REF!</v>
      </c>
      <c r="R51" s="3" t="e">
        <f>'Agosto  2021'!#REF!</f>
        <v>#REF!</v>
      </c>
      <c r="S51" s="3" t="e">
        <f>'Agosto  2021'!#REF!</f>
        <v>#REF!</v>
      </c>
      <c r="T51" s="3" t="e">
        <f>#REF!</f>
        <v>#REF!</v>
      </c>
      <c r="U51" s="3" t="e">
        <f>#REF!</f>
        <v>#REF!</v>
      </c>
      <c r="V51" s="3" t="e">
        <f>#REF!</f>
        <v>#REF!</v>
      </c>
      <c r="W51" s="3" t="e">
        <f>#REF!</f>
        <v>#REF!</v>
      </c>
      <c r="X51" s="3" t="e">
        <f>#REF!</f>
        <v>#REF!</v>
      </c>
      <c r="Y51" s="3" t="e">
        <f>#REF!</f>
        <v>#REF!</v>
      </c>
      <c r="Z51" s="3" t="e">
        <f>#REF!</f>
        <v>#REF!</v>
      </c>
      <c r="AA51" s="3" t="e">
        <f>#REF!</f>
        <v>#REF!</v>
      </c>
      <c r="AB51" s="3" t="e">
        <f>#REF!</f>
        <v>#REF!</v>
      </c>
      <c r="AC51" s="3" t="e">
        <f>#REF!</f>
        <v>#REF!</v>
      </c>
    </row>
    <row r="52" spans="1:29" ht="49.5" x14ac:dyDescent="0.25">
      <c r="A52" s="100">
        <v>5</v>
      </c>
      <c r="B52" s="100" t="s">
        <v>10</v>
      </c>
      <c r="C52" s="3" t="s">
        <v>41</v>
      </c>
      <c r="D52" s="3" t="e">
        <f>SUM(#REF!,#REF!)</f>
        <v>#REF!</v>
      </c>
      <c r="E52" s="3" t="e">
        <f>SUM(#REF!,#REF!)</f>
        <v>#REF!</v>
      </c>
      <c r="F52" s="3" t="e">
        <f>#REF!</f>
        <v>#REF!</v>
      </c>
      <c r="G52" s="3" t="e">
        <f>#REF!</f>
        <v>#REF!</v>
      </c>
      <c r="H52" s="3" t="e">
        <f>#REF!</f>
        <v>#REF!</v>
      </c>
      <c r="I52" s="3" t="e">
        <f>#REF!</f>
        <v>#REF!</v>
      </c>
      <c r="J52" s="3" t="e">
        <f>#REF!</f>
        <v>#REF!</v>
      </c>
      <c r="K52" s="3" t="e">
        <f>#REF!</f>
        <v>#REF!</v>
      </c>
      <c r="L52" s="3" t="e">
        <f>#REF!</f>
        <v>#REF!</v>
      </c>
      <c r="M52" s="3" t="e">
        <f>#REF!</f>
        <v>#REF!</v>
      </c>
      <c r="N52" s="3" t="e">
        <f>'Mayo 2021'!#REF!</f>
        <v>#REF!</v>
      </c>
      <c r="O52" s="3" t="e">
        <f>'Mayo 2021'!#REF!</f>
        <v>#REF!</v>
      </c>
      <c r="P52" s="3" t="e">
        <f>'Junio  2021'!#REF!</f>
        <v>#REF!</v>
      </c>
      <c r="Q52" s="3" t="e">
        <f>'Junio  2021'!#REF!</f>
        <v>#REF!</v>
      </c>
      <c r="R52" s="3" t="e">
        <f>'Agosto  2021'!#REF!</f>
        <v>#REF!</v>
      </c>
      <c r="S52" s="3" t="e">
        <f>'Agosto  2021'!#REF!</f>
        <v>#REF!</v>
      </c>
      <c r="T52" s="3" t="e">
        <f>#REF!</f>
        <v>#REF!</v>
      </c>
      <c r="U52" s="3" t="e">
        <f>#REF!</f>
        <v>#REF!</v>
      </c>
      <c r="V52" s="3" t="e">
        <f>#REF!</f>
        <v>#REF!</v>
      </c>
      <c r="W52" s="3" t="e">
        <f>#REF!</f>
        <v>#REF!</v>
      </c>
      <c r="X52" s="3" t="e">
        <f>#REF!</f>
        <v>#REF!</v>
      </c>
      <c r="Y52" s="3" t="e">
        <f>#REF!</f>
        <v>#REF!</v>
      </c>
      <c r="Z52" s="3" t="e">
        <f>#REF!</f>
        <v>#REF!</v>
      </c>
      <c r="AA52" s="3" t="e">
        <f>#REF!</f>
        <v>#REF!</v>
      </c>
      <c r="AB52" s="3" t="e">
        <f>#REF!</f>
        <v>#REF!</v>
      </c>
      <c r="AC52" s="3" t="e">
        <f>#REF!</f>
        <v>#REF!</v>
      </c>
    </row>
    <row r="53" spans="1:29" ht="49.5" x14ac:dyDescent="0.25">
      <c r="A53" s="113"/>
      <c r="B53" s="113"/>
      <c r="C53" s="3" t="s">
        <v>42</v>
      </c>
      <c r="D53" s="3" t="e">
        <f>SUM(#REF!,#REF!)</f>
        <v>#REF!</v>
      </c>
      <c r="E53" s="3" t="e">
        <f>SUM(#REF!,#REF!)</f>
        <v>#REF!</v>
      </c>
      <c r="F53" s="3" t="e">
        <f>#REF!</f>
        <v>#REF!</v>
      </c>
      <c r="G53" s="3" t="e">
        <f>#REF!</f>
        <v>#REF!</v>
      </c>
      <c r="H53" s="3" t="e">
        <f>#REF!</f>
        <v>#REF!</v>
      </c>
      <c r="I53" s="3" t="e">
        <f>#REF!</f>
        <v>#REF!</v>
      </c>
      <c r="J53" s="3" t="e">
        <f>#REF!</f>
        <v>#REF!</v>
      </c>
      <c r="K53" s="3" t="e">
        <f>#REF!</f>
        <v>#REF!</v>
      </c>
      <c r="L53" s="3" t="e">
        <f>#REF!</f>
        <v>#REF!</v>
      </c>
      <c r="M53" s="3" t="e">
        <f>#REF!</f>
        <v>#REF!</v>
      </c>
      <c r="N53" s="3" t="e">
        <f>'Mayo 2021'!#REF!</f>
        <v>#REF!</v>
      </c>
      <c r="O53" s="3" t="e">
        <f>'Mayo 2021'!#REF!</f>
        <v>#REF!</v>
      </c>
      <c r="P53" s="3" t="e">
        <f>'Junio  2021'!#REF!</f>
        <v>#REF!</v>
      </c>
      <c r="Q53" s="3" t="e">
        <f>'Junio  2021'!#REF!</f>
        <v>#REF!</v>
      </c>
      <c r="R53" s="3" t="e">
        <f>'Agosto  2021'!#REF!</f>
        <v>#REF!</v>
      </c>
      <c r="S53" s="3" t="e">
        <f>'Agosto  2021'!#REF!</f>
        <v>#REF!</v>
      </c>
      <c r="T53" s="3" t="e">
        <f>#REF!</f>
        <v>#REF!</v>
      </c>
      <c r="U53" s="3" t="e">
        <f>#REF!</f>
        <v>#REF!</v>
      </c>
      <c r="V53" s="3" t="e">
        <f>#REF!</f>
        <v>#REF!</v>
      </c>
      <c r="W53" s="3" t="e">
        <f>#REF!</f>
        <v>#REF!</v>
      </c>
      <c r="X53" s="3" t="e">
        <f>#REF!</f>
        <v>#REF!</v>
      </c>
      <c r="Y53" s="3" t="e">
        <f>#REF!</f>
        <v>#REF!</v>
      </c>
      <c r="Z53" s="3" t="e">
        <f>#REF!</f>
        <v>#REF!</v>
      </c>
      <c r="AA53" s="3" t="e">
        <f>#REF!</f>
        <v>#REF!</v>
      </c>
      <c r="AB53" s="3" t="e">
        <f>#REF!</f>
        <v>#REF!</v>
      </c>
      <c r="AC53" s="3" t="e">
        <f>#REF!</f>
        <v>#REF!</v>
      </c>
    </row>
    <row r="54" spans="1:29" ht="82.5" x14ac:dyDescent="0.25">
      <c r="A54" s="113"/>
      <c r="B54" s="113"/>
      <c r="C54" s="3" t="s">
        <v>43</v>
      </c>
      <c r="D54" s="3" t="e">
        <f>SUM(#REF!,#REF!)</f>
        <v>#REF!</v>
      </c>
      <c r="E54" s="3" t="e">
        <f>SUM(#REF!,#REF!)</f>
        <v>#REF!</v>
      </c>
      <c r="F54" s="3" t="e">
        <f>#REF!</f>
        <v>#REF!</v>
      </c>
      <c r="G54" s="3" t="e">
        <f>#REF!</f>
        <v>#REF!</v>
      </c>
      <c r="H54" s="3" t="e">
        <f>#REF!</f>
        <v>#REF!</v>
      </c>
      <c r="I54" s="3" t="e">
        <f>#REF!</f>
        <v>#REF!</v>
      </c>
      <c r="J54" s="3" t="e">
        <f>#REF!</f>
        <v>#REF!</v>
      </c>
      <c r="K54" s="3" t="e">
        <f>#REF!</f>
        <v>#REF!</v>
      </c>
      <c r="L54" s="3" t="e">
        <f>#REF!</f>
        <v>#REF!</v>
      </c>
      <c r="M54" s="3" t="e">
        <f>#REF!</f>
        <v>#REF!</v>
      </c>
      <c r="N54" s="3" t="e">
        <f>'Mayo 2021'!#REF!</f>
        <v>#REF!</v>
      </c>
      <c r="O54" s="3" t="e">
        <f>'Mayo 2021'!#REF!</f>
        <v>#REF!</v>
      </c>
      <c r="P54" s="3" t="e">
        <f>'Junio  2021'!#REF!</f>
        <v>#REF!</v>
      </c>
      <c r="Q54" s="3" t="e">
        <f>'Junio  2021'!#REF!</f>
        <v>#REF!</v>
      </c>
      <c r="R54" s="3" t="e">
        <f>'Agosto  2021'!#REF!</f>
        <v>#REF!</v>
      </c>
      <c r="S54" s="3" t="e">
        <f>'Agosto  2021'!#REF!</f>
        <v>#REF!</v>
      </c>
      <c r="T54" s="3" t="e">
        <f>#REF!</f>
        <v>#REF!</v>
      </c>
      <c r="U54" s="3" t="e">
        <f>#REF!</f>
        <v>#REF!</v>
      </c>
      <c r="V54" s="3" t="e">
        <f>#REF!</f>
        <v>#REF!</v>
      </c>
      <c r="W54" s="3" t="e">
        <f>#REF!</f>
        <v>#REF!</v>
      </c>
      <c r="X54" s="3" t="e">
        <f>#REF!</f>
        <v>#REF!</v>
      </c>
      <c r="Y54" s="3" t="e">
        <f>#REF!</f>
        <v>#REF!</v>
      </c>
      <c r="Z54" s="3" t="e">
        <f>#REF!</f>
        <v>#REF!</v>
      </c>
      <c r="AA54" s="3" t="e">
        <f>#REF!</f>
        <v>#REF!</v>
      </c>
      <c r="AB54" s="3" t="e">
        <f>#REF!</f>
        <v>#REF!</v>
      </c>
      <c r="AC54" s="3" t="e">
        <f>#REF!</f>
        <v>#REF!</v>
      </c>
    </row>
    <row r="55" spans="1:29" ht="49.5" x14ac:dyDescent="0.25">
      <c r="A55" s="113"/>
      <c r="B55" s="113"/>
      <c r="C55" s="3" t="s">
        <v>44</v>
      </c>
      <c r="D55" s="3" t="e">
        <f>SUM(#REF!,#REF!)</f>
        <v>#REF!</v>
      </c>
      <c r="E55" s="3" t="e">
        <f>SUM(#REF!,#REF!)</f>
        <v>#REF!</v>
      </c>
      <c r="F55" s="3" t="e">
        <f>#REF!</f>
        <v>#REF!</v>
      </c>
      <c r="G55" s="3" t="e">
        <f>#REF!</f>
        <v>#REF!</v>
      </c>
      <c r="H55" s="3" t="e">
        <f>#REF!</f>
        <v>#REF!</v>
      </c>
      <c r="I55" s="3" t="e">
        <f>#REF!</f>
        <v>#REF!</v>
      </c>
      <c r="J55" s="3" t="e">
        <f>#REF!</f>
        <v>#REF!</v>
      </c>
      <c r="K55" s="3" t="e">
        <f>#REF!</f>
        <v>#REF!</v>
      </c>
      <c r="L55" s="3" t="e">
        <f>#REF!</f>
        <v>#REF!</v>
      </c>
      <c r="M55" s="3" t="e">
        <f>#REF!</f>
        <v>#REF!</v>
      </c>
      <c r="N55" s="3" t="e">
        <f>'Mayo 2021'!#REF!</f>
        <v>#REF!</v>
      </c>
      <c r="O55" s="3" t="e">
        <f>'Mayo 2021'!#REF!</f>
        <v>#REF!</v>
      </c>
      <c r="P55" s="3" t="e">
        <f>'Junio  2021'!#REF!</f>
        <v>#REF!</v>
      </c>
      <c r="Q55" s="3" t="e">
        <f>'Junio  2021'!#REF!</f>
        <v>#REF!</v>
      </c>
      <c r="R55" s="3" t="e">
        <f>'Agosto  2021'!#REF!</f>
        <v>#REF!</v>
      </c>
      <c r="S55" s="3" t="e">
        <f>'Agosto  2021'!#REF!</f>
        <v>#REF!</v>
      </c>
      <c r="T55" s="3" t="e">
        <f>#REF!</f>
        <v>#REF!</v>
      </c>
      <c r="U55" s="3" t="e">
        <f>#REF!</f>
        <v>#REF!</v>
      </c>
      <c r="V55" s="3" t="e">
        <f>#REF!</f>
        <v>#REF!</v>
      </c>
      <c r="W55" s="3" t="e">
        <f>#REF!</f>
        <v>#REF!</v>
      </c>
      <c r="X55" s="3" t="e">
        <f>#REF!</f>
        <v>#REF!</v>
      </c>
      <c r="Y55" s="3" t="e">
        <f>#REF!</f>
        <v>#REF!</v>
      </c>
      <c r="Z55" s="3" t="e">
        <f>#REF!</f>
        <v>#REF!</v>
      </c>
      <c r="AA55" s="3" t="e">
        <f>#REF!</f>
        <v>#REF!</v>
      </c>
      <c r="AB55" s="3" t="e">
        <f>#REF!</f>
        <v>#REF!</v>
      </c>
      <c r="AC55" s="3" t="e">
        <f>#REF!</f>
        <v>#REF!</v>
      </c>
    </row>
    <row r="56" spans="1:29" ht="30" customHeight="1" x14ac:dyDescent="0.25">
      <c r="A56" s="101"/>
      <c r="B56" s="101"/>
      <c r="C56" s="3" t="s">
        <v>45</v>
      </c>
      <c r="D56" s="3" t="e">
        <f>SUM(#REF!,#REF!)</f>
        <v>#REF!</v>
      </c>
      <c r="E56" s="3" t="e">
        <f>SUM(#REF!,#REF!)</f>
        <v>#REF!</v>
      </c>
      <c r="F56" s="3" t="e">
        <f>#REF!</f>
        <v>#REF!</v>
      </c>
      <c r="G56" s="3" t="e">
        <f>#REF!</f>
        <v>#REF!</v>
      </c>
      <c r="H56" s="3" t="e">
        <f>#REF!</f>
        <v>#REF!</v>
      </c>
      <c r="I56" s="3" t="e">
        <f>#REF!</f>
        <v>#REF!</v>
      </c>
      <c r="J56" s="3" t="e">
        <f>#REF!</f>
        <v>#REF!</v>
      </c>
      <c r="K56" s="3" t="e">
        <f>#REF!</f>
        <v>#REF!</v>
      </c>
      <c r="L56" s="3" t="e">
        <f>#REF!</f>
        <v>#REF!</v>
      </c>
      <c r="M56" s="3" t="e">
        <f>#REF!</f>
        <v>#REF!</v>
      </c>
      <c r="N56" s="3" t="e">
        <f>'Mayo 2021'!#REF!</f>
        <v>#REF!</v>
      </c>
      <c r="O56" s="3" t="e">
        <f>'Mayo 2021'!#REF!</f>
        <v>#REF!</v>
      </c>
      <c r="P56" s="3" t="e">
        <f>'Junio  2021'!#REF!</f>
        <v>#REF!</v>
      </c>
      <c r="Q56" s="3" t="e">
        <f>'Junio  2021'!#REF!</f>
        <v>#REF!</v>
      </c>
      <c r="R56" s="3" t="e">
        <f>'Agosto  2021'!#REF!</f>
        <v>#REF!</v>
      </c>
      <c r="S56" s="3" t="e">
        <f>'Agosto  2021'!#REF!</f>
        <v>#REF!</v>
      </c>
      <c r="T56" s="3" t="e">
        <f>#REF!</f>
        <v>#REF!</v>
      </c>
      <c r="U56" s="3" t="e">
        <f>#REF!</f>
        <v>#REF!</v>
      </c>
      <c r="V56" s="3" t="e">
        <f>#REF!</f>
        <v>#REF!</v>
      </c>
      <c r="W56" s="3" t="e">
        <f>#REF!</f>
        <v>#REF!</v>
      </c>
      <c r="X56" s="3" t="e">
        <f>#REF!</f>
        <v>#REF!</v>
      </c>
      <c r="Y56" s="3" t="e">
        <f>#REF!</f>
        <v>#REF!</v>
      </c>
      <c r="Z56" s="3" t="e">
        <f>#REF!</f>
        <v>#REF!</v>
      </c>
      <c r="AA56" s="3" t="e">
        <f>#REF!</f>
        <v>#REF!</v>
      </c>
      <c r="AB56" s="3" t="e">
        <f>#REF!</f>
        <v>#REF!</v>
      </c>
      <c r="AC56" s="3" t="e">
        <f>#REF!</f>
        <v>#REF!</v>
      </c>
    </row>
    <row r="57" spans="1:29" ht="33" x14ac:dyDescent="0.25">
      <c r="A57" s="100">
        <v>6</v>
      </c>
      <c r="B57" s="100" t="s">
        <v>11</v>
      </c>
      <c r="C57" s="3" t="s">
        <v>46</v>
      </c>
      <c r="D57" s="3" t="e">
        <f>SUM(#REF!,#REF!)</f>
        <v>#REF!</v>
      </c>
      <c r="E57" s="3" t="e">
        <f>SUM(#REF!,#REF!)</f>
        <v>#REF!</v>
      </c>
      <c r="F57" s="3" t="e">
        <f>#REF!</f>
        <v>#REF!</v>
      </c>
      <c r="G57" s="3" t="e">
        <f>#REF!</f>
        <v>#REF!</v>
      </c>
      <c r="H57" s="3" t="e">
        <f>#REF!</f>
        <v>#REF!</v>
      </c>
      <c r="I57" s="3" t="e">
        <f>#REF!</f>
        <v>#REF!</v>
      </c>
      <c r="J57" s="3" t="e">
        <f>#REF!</f>
        <v>#REF!</v>
      </c>
      <c r="K57" s="3" t="e">
        <f>#REF!</f>
        <v>#REF!</v>
      </c>
      <c r="L57" s="3" t="e">
        <f>#REF!</f>
        <v>#REF!</v>
      </c>
      <c r="M57" s="3" t="e">
        <f>#REF!</f>
        <v>#REF!</v>
      </c>
      <c r="N57" s="3" t="e">
        <f>'Mayo 2021'!#REF!</f>
        <v>#REF!</v>
      </c>
      <c r="O57" s="3" t="e">
        <f>'Mayo 2021'!#REF!</f>
        <v>#REF!</v>
      </c>
      <c r="P57" s="3" t="e">
        <f>'Junio  2021'!#REF!</f>
        <v>#REF!</v>
      </c>
      <c r="Q57" s="3" t="e">
        <f>'Junio  2021'!#REF!</f>
        <v>#REF!</v>
      </c>
      <c r="R57" s="3" t="e">
        <f>'Agosto  2021'!#REF!</f>
        <v>#REF!</v>
      </c>
      <c r="S57" s="3" t="e">
        <f>'Agosto  2021'!#REF!</f>
        <v>#REF!</v>
      </c>
      <c r="T57" s="3" t="e">
        <f>#REF!</f>
        <v>#REF!</v>
      </c>
      <c r="U57" s="3" t="e">
        <f>#REF!</f>
        <v>#REF!</v>
      </c>
      <c r="V57" s="3" t="e">
        <f>#REF!</f>
        <v>#REF!</v>
      </c>
      <c r="W57" s="3" t="e">
        <f>#REF!</f>
        <v>#REF!</v>
      </c>
      <c r="X57" s="3" t="e">
        <f>#REF!</f>
        <v>#REF!</v>
      </c>
      <c r="Y57" s="3" t="e">
        <f>#REF!</f>
        <v>#REF!</v>
      </c>
      <c r="Z57" s="3" t="e">
        <f>#REF!</f>
        <v>#REF!</v>
      </c>
      <c r="AA57" s="3" t="e">
        <f>#REF!</f>
        <v>#REF!</v>
      </c>
      <c r="AB57" s="3" t="e">
        <f>#REF!</f>
        <v>#REF!</v>
      </c>
      <c r="AC57" s="3" t="e">
        <f>#REF!</f>
        <v>#REF!</v>
      </c>
    </row>
    <row r="58" spans="1:29" ht="49.5" x14ac:dyDescent="0.25">
      <c r="A58" s="113"/>
      <c r="B58" s="113"/>
      <c r="C58" s="3" t="s">
        <v>47</v>
      </c>
      <c r="D58" s="3" t="e">
        <f>SUM(#REF!,#REF!)</f>
        <v>#REF!</v>
      </c>
      <c r="E58" s="3" t="e">
        <f>SUM(#REF!,#REF!)</f>
        <v>#REF!</v>
      </c>
      <c r="F58" s="3" t="e">
        <f>#REF!</f>
        <v>#REF!</v>
      </c>
      <c r="G58" s="3" t="e">
        <f>#REF!</f>
        <v>#REF!</v>
      </c>
      <c r="H58" s="3" t="e">
        <f>#REF!</f>
        <v>#REF!</v>
      </c>
      <c r="I58" s="3" t="e">
        <f>#REF!</f>
        <v>#REF!</v>
      </c>
      <c r="J58" s="3" t="e">
        <f>#REF!</f>
        <v>#REF!</v>
      </c>
      <c r="K58" s="3" t="e">
        <f>#REF!</f>
        <v>#REF!</v>
      </c>
      <c r="L58" s="3" t="e">
        <f>#REF!</f>
        <v>#REF!</v>
      </c>
      <c r="M58" s="3" t="e">
        <f>#REF!</f>
        <v>#REF!</v>
      </c>
      <c r="N58" s="3" t="e">
        <f>'Mayo 2021'!#REF!</f>
        <v>#REF!</v>
      </c>
      <c r="O58" s="3" t="e">
        <f>'Mayo 2021'!#REF!</f>
        <v>#REF!</v>
      </c>
      <c r="P58" s="3" t="e">
        <f>'Junio  2021'!#REF!</f>
        <v>#REF!</v>
      </c>
      <c r="Q58" s="3" t="e">
        <f>'Junio  2021'!#REF!</f>
        <v>#REF!</v>
      </c>
      <c r="R58" s="3" t="e">
        <f>'Agosto  2021'!#REF!</f>
        <v>#REF!</v>
      </c>
      <c r="S58" s="3" t="e">
        <f>'Agosto  2021'!#REF!</f>
        <v>#REF!</v>
      </c>
      <c r="T58" s="3" t="e">
        <f>#REF!</f>
        <v>#REF!</v>
      </c>
      <c r="U58" s="3" t="e">
        <f>#REF!</f>
        <v>#REF!</v>
      </c>
      <c r="V58" s="3" t="e">
        <f>#REF!</f>
        <v>#REF!</v>
      </c>
      <c r="W58" s="3" t="e">
        <f>#REF!</f>
        <v>#REF!</v>
      </c>
      <c r="X58" s="3" t="e">
        <f>#REF!</f>
        <v>#REF!</v>
      </c>
      <c r="Y58" s="3" t="e">
        <f>#REF!</f>
        <v>#REF!</v>
      </c>
      <c r="Z58" s="3" t="e">
        <f>#REF!</f>
        <v>#REF!</v>
      </c>
      <c r="AA58" s="3" t="e">
        <f>#REF!</f>
        <v>#REF!</v>
      </c>
      <c r="AB58" s="3" t="e">
        <f>#REF!</f>
        <v>#REF!</v>
      </c>
      <c r="AC58" s="3" t="e">
        <f>#REF!</f>
        <v>#REF!</v>
      </c>
    </row>
    <row r="59" spans="1:29" ht="82.5" x14ac:dyDescent="0.25">
      <c r="A59" s="113"/>
      <c r="B59" s="113"/>
      <c r="C59" s="3" t="s">
        <v>48</v>
      </c>
      <c r="D59" s="3" t="e">
        <f>SUM(#REF!,#REF!)</f>
        <v>#REF!</v>
      </c>
      <c r="E59" s="3" t="e">
        <f>SUM(#REF!,#REF!)</f>
        <v>#REF!</v>
      </c>
      <c r="F59" s="3" t="e">
        <f>#REF!</f>
        <v>#REF!</v>
      </c>
      <c r="G59" s="3" t="e">
        <f>#REF!</f>
        <v>#REF!</v>
      </c>
      <c r="H59" s="3" t="e">
        <f>#REF!</f>
        <v>#REF!</v>
      </c>
      <c r="I59" s="3" t="e">
        <f>#REF!</f>
        <v>#REF!</v>
      </c>
      <c r="J59" s="3" t="e">
        <f>#REF!</f>
        <v>#REF!</v>
      </c>
      <c r="K59" s="3" t="e">
        <f>#REF!</f>
        <v>#REF!</v>
      </c>
      <c r="L59" s="3" t="e">
        <f>#REF!</f>
        <v>#REF!</v>
      </c>
      <c r="M59" s="3" t="e">
        <f>#REF!</f>
        <v>#REF!</v>
      </c>
      <c r="N59" s="3" t="e">
        <f>'Mayo 2021'!#REF!</f>
        <v>#REF!</v>
      </c>
      <c r="O59" s="3" t="e">
        <f>'Mayo 2021'!#REF!</f>
        <v>#REF!</v>
      </c>
      <c r="P59" s="3" t="e">
        <f>'Junio  2021'!#REF!</f>
        <v>#REF!</v>
      </c>
      <c r="Q59" s="3" t="e">
        <f>'Junio  2021'!#REF!</f>
        <v>#REF!</v>
      </c>
      <c r="R59" s="3" t="e">
        <f>'Agosto  2021'!#REF!</f>
        <v>#REF!</v>
      </c>
      <c r="S59" s="3" t="e">
        <f>'Agosto  2021'!#REF!</f>
        <v>#REF!</v>
      </c>
      <c r="T59" s="3" t="e">
        <f>#REF!</f>
        <v>#REF!</v>
      </c>
      <c r="U59" s="3" t="e">
        <f>#REF!</f>
        <v>#REF!</v>
      </c>
      <c r="V59" s="3" t="e">
        <f>#REF!</f>
        <v>#REF!</v>
      </c>
      <c r="W59" s="3" t="e">
        <f>#REF!</f>
        <v>#REF!</v>
      </c>
      <c r="X59" s="3" t="e">
        <f>#REF!</f>
        <v>#REF!</v>
      </c>
      <c r="Y59" s="3" t="e">
        <f>#REF!</f>
        <v>#REF!</v>
      </c>
      <c r="Z59" s="3" t="e">
        <f>#REF!</f>
        <v>#REF!</v>
      </c>
      <c r="AA59" s="3" t="e">
        <f>#REF!</f>
        <v>#REF!</v>
      </c>
      <c r="AB59" s="3" t="e">
        <f>#REF!</f>
        <v>#REF!</v>
      </c>
      <c r="AC59" s="3" t="e">
        <f>#REF!</f>
        <v>#REF!</v>
      </c>
    </row>
    <row r="60" spans="1:29" ht="66" x14ac:dyDescent="0.25">
      <c r="A60" s="113"/>
      <c r="B60" s="113"/>
      <c r="C60" s="3" t="s">
        <v>49</v>
      </c>
      <c r="D60" s="3" t="e">
        <f>SUM(#REF!,#REF!)</f>
        <v>#REF!</v>
      </c>
      <c r="E60" s="3" t="e">
        <f>SUM(#REF!,#REF!)</f>
        <v>#REF!</v>
      </c>
      <c r="F60" s="3" t="e">
        <f>#REF!</f>
        <v>#REF!</v>
      </c>
      <c r="G60" s="3" t="e">
        <f>#REF!</f>
        <v>#REF!</v>
      </c>
      <c r="H60" s="3" t="e">
        <f>#REF!</f>
        <v>#REF!</v>
      </c>
      <c r="I60" s="3" t="e">
        <f>#REF!</f>
        <v>#REF!</v>
      </c>
      <c r="J60" s="3" t="e">
        <f>#REF!</f>
        <v>#REF!</v>
      </c>
      <c r="K60" s="3" t="e">
        <f>#REF!</f>
        <v>#REF!</v>
      </c>
      <c r="L60" s="3" t="e">
        <f>#REF!</f>
        <v>#REF!</v>
      </c>
      <c r="M60" s="3" t="e">
        <f>#REF!</f>
        <v>#REF!</v>
      </c>
      <c r="N60" s="3" t="e">
        <f>'Mayo 2021'!#REF!</f>
        <v>#REF!</v>
      </c>
      <c r="O60" s="3" t="e">
        <f>'Mayo 2021'!#REF!</f>
        <v>#REF!</v>
      </c>
      <c r="P60" s="3" t="e">
        <f>'Junio  2021'!#REF!</f>
        <v>#REF!</v>
      </c>
      <c r="Q60" s="3" t="e">
        <f>'Junio  2021'!#REF!</f>
        <v>#REF!</v>
      </c>
      <c r="R60" s="3" t="e">
        <f>'Agosto  2021'!#REF!</f>
        <v>#REF!</v>
      </c>
      <c r="S60" s="3" t="e">
        <f>'Agosto  2021'!#REF!</f>
        <v>#REF!</v>
      </c>
      <c r="T60" s="3" t="e">
        <f>#REF!</f>
        <v>#REF!</v>
      </c>
      <c r="U60" s="3" t="e">
        <f>#REF!</f>
        <v>#REF!</v>
      </c>
      <c r="V60" s="3" t="e">
        <f>#REF!</f>
        <v>#REF!</v>
      </c>
      <c r="W60" s="3" t="e">
        <f>#REF!</f>
        <v>#REF!</v>
      </c>
      <c r="X60" s="3" t="e">
        <f>#REF!</f>
        <v>#REF!</v>
      </c>
      <c r="Y60" s="3" t="e">
        <f>#REF!</f>
        <v>#REF!</v>
      </c>
      <c r="Z60" s="3" t="e">
        <f>#REF!</f>
        <v>#REF!</v>
      </c>
      <c r="AA60" s="3" t="e">
        <f>#REF!</f>
        <v>#REF!</v>
      </c>
      <c r="AB60" s="3" t="e">
        <f>#REF!</f>
        <v>#REF!</v>
      </c>
      <c r="AC60" s="3" t="e">
        <f>#REF!</f>
        <v>#REF!</v>
      </c>
    </row>
    <row r="61" spans="1:29" ht="49.5" x14ac:dyDescent="0.25">
      <c r="A61" s="101"/>
      <c r="B61" s="101"/>
      <c r="C61" s="3" t="s">
        <v>50</v>
      </c>
      <c r="D61" s="3" t="e">
        <f>SUM(#REF!,#REF!)</f>
        <v>#REF!</v>
      </c>
      <c r="E61" s="3" t="e">
        <f>SUM(#REF!,#REF!)</f>
        <v>#REF!</v>
      </c>
      <c r="F61" s="3" t="e">
        <f>#REF!</f>
        <v>#REF!</v>
      </c>
      <c r="G61" s="3" t="e">
        <f>#REF!</f>
        <v>#REF!</v>
      </c>
      <c r="H61" s="3" t="e">
        <f>#REF!</f>
        <v>#REF!</v>
      </c>
      <c r="I61" s="3" t="e">
        <f>#REF!</f>
        <v>#REF!</v>
      </c>
      <c r="J61" s="3" t="e">
        <f>#REF!</f>
        <v>#REF!</v>
      </c>
      <c r="K61" s="3" t="e">
        <f>#REF!</f>
        <v>#REF!</v>
      </c>
      <c r="L61" s="3" t="e">
        <f>#REF!</f>
        <v>#REF!</v>
      </c>
      <c r="M61" s="3" t="e">
        <f>#REF!</f>
        <v>#REF!</v>
      </c>
      <c r="N61" s="3" t="e">
        <f>'Mayo 2021'!#REF!</f>
        <v>#REF!</v>
      </c>
      <c r="O61" s="3" t="e">
        <f>'Mayo 2021'!#REF!</f>
        <v>#REF!</v>
      </c>
      <c r="P61" s="3" t="e">
        <f>'Junio  2021'!#REF!</f>
        <v>#REF!</v>
      </c>
      <c r="Q61" s="3" t="e">
        <f>'Junio  2021'!#REF!</f>
        <v>#REF!</v>
      </c>
      <c r="R61" s="3" t="e">
        <f>'Agosto  2021'!#REF!</f>
        <v>#REF!</v>
      </c>
      <c r="S61" s="3" t="e">
        <f>'Agosto  2021'!#REF!</f>
        <v>#REF!</v>
      </c>
      <c r="T61" s="3" t="e">
        <f>#REF!</f>
        <v>#REF!</v>
      </c>
      <c r="U61" s="3" t="e">
        <f>#REF!</f>
        <v>#REF!</v>
      </c>
      <c r="V61" s="3" t="e">
        <f>#REF!</f>
        <v>#REF!</v>
      </c>
      <c r="W61" s="3" t="e">
        <f>#REF!</f>
        <v>#REF!</v>
      </c>
      <c r="X61" s="3" t="e">
        <f>#REF!</f>
        <v>#REF!</v>
      </c>
      <c r="Y61" s="3" t="e">
        <f>#REF!</f>
        <v>#REF!</v>
      </c>
      <c r="Z61" s="3" t="e">
        <f>#REF!</f>
        <v>#REF!</v>
      </c>
      <c r="AA61" s="3" t="e">
        <f>#REF!</f>
        <v>#REF!</v>
      </c>
      <c r="AB61" s="3" t="e">
        <f>#REF!</f>
        <v>#REF!</v>
      </c>
      <c r="AC61" s="3" t="e">
        <f>#REF!</f>
        <v>#REF!</v>
      </c>
    </row>
    <row r="62" spans="1:29" ht="49.5" x14ac:dyDescent="0.25">
      <c r="A62" s="3">
        <v>7</v>
      </c>
      <c r="B62" s="3" t="s">
        <v>12</v>
      </c>
      <c r="C62" s="3" t="s">
        <v>51</v>
      </c>
      <c r="D62" s="3" t="e">
        <f>SUM(#REF!,#REF!)</f>
        <v>#REF!</v>
      </c>
      <c r="E62" s="3" t="e">
        <f>SUM(#REF!,#REF!)</f>
        <v>#REF!</v>
      </c>
      <c r="F62" s="3" t="e">
        <f>#REF!</f>
        <v>#REF!</v>
      </c>
      <c r="G62" s="3" t="e">
        <f>#REF!</f>
        <v>#REF!</v>
      </c>
      <c r="H62" s="3" t="e">
        <f>#REF!</f>
        <v>#REF!</v>
      </c>
      <c r="I62" s="3" t="e">
        <f>#REF!</f>
        <v>#REF!</v>
      </c>
      <c r="J62" s="3" t="e">
        <f>#REF!</f>
        <v>#REF!</v>
      </c>
      <c r="K62" s="3" t="e">
        <f>#REF!</f>
        <v>#REF!</v>
      </c>
      <c r="L62" s="3" t="e">
        <f>#REF!</f>
        <v>#REF!</v>
      </c>
      <c r="M62" s="3" t="e">
        <f>#REF!</f>
        <v>#REF!</v>
      </c>
      <c r="N62" s="3" t="e">
        <f>'Mayo 2021'!#REF!</f>
        <v>#REF!</v>
      </c>
      <c r="O62" s="3" t="e">
        <f>'Mayo 2021'!#REF!</f>
        <v>#REF!</v>
      </c>
      <c r="P62" s="3" t="e">
        <f>'Junio  2021'!#REF!</f>
        <v>#REF!</v>
      </c>
      <c r="Q62" s="3" t="e">
        <f>'Junio  2021'!#REF!</f>
        <v>#REF!</v>
      </c>
      <c r="R62" s="3" t="e">
        <f>'Agosto  2021'!#REF!</f>
        <v>#REF!</v>
      </c>
      <c r="S62" s="3" t="e">
        <f>'Agosto  2021'!#REF!</f>
        <v>#REF!</v>
      </c>
      <c r="T62" s="3" t="e">
        <f>#REF!</f>
        <v>#REF!</v>
      </c>
      <c r="U62" s="3" t="e">
        <f>#REF!</f>
        <v>#REF!</v>
      </c>
      <c r="V62" s="3" t="e">
        <f>#REF!</f>
        <v>#REF!</v>
      </c>
      <c r="W62" s="3" t="e">
        <f>#REF!</f>
        <v>#REF!</v>
      </c>
      <c r="X62" s="3" t="e">
        <f>#REF!</f>
        <v>#REF!</v>
      </c>
      <c r="Y62" s="3" t="e">
        <f>#REF!</f>
        <v>#REF!</v>
      </c>
      <c r="Z62" s="3" t="e">
        <f>#REF!</f>
        <v>#REF!</v>
      </c>
      <c r="AA62" s="3" t="e">
        <f>#REF!</f>
        <v>#REF!</v>
      </c>
      <c r="AB62" s="3" t="e">
        <f>#REF!</f>
        <v>#REF!</v>
      </c>
      <c r="AC62" s="3" t="e">
        <f>#REF!</f>
        <v>#REF!</v>
      </c>
    </row>
    <row r="63" spans="1:29" ht="16.5" x14ac:dyDescent="0.25">
      <c r="A63" s="15"/>
      <c r="B63" s="15"/>
      <c r="C63" s="15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</row>
    <row r="64" spans="1:29" ht="16.5" x14ac:dyDescent="0.25">
      <c r="A64" s="15"/>
      <c r="B64" s="15"/>
      <c r="C64" s="15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</row>
  </sheetData>
  <mergeCells count="71">
    <mergeCell ref="A50:A51"/>
    <mergeCell ref="B50:B51"/>
    <mergeCell ref="A52:A56"/>
    <mergeCell ref="B52:B56"/>
    <mergeCell ref="A57:A61"/>
    <mergeCell ref="B57:B61"/>
    <mergeCell ref="A38:A42"/>
    <mergeCell ref="B38:B42"/>
    <mergeCell ref="A43:A47"/>
    <mergeCell ref="B43:B47"/>
    <mergeCell ref="A48:A49"/>
    <mergeCell ref="B48:B49"/>
    <mergeCell ref="H35:I36"/>
    <mergeCell ref="A15:A18"/>
    <mergeCell ref="B15:B18"/>
    <mergeCell ref="A19:A21"/>
    <mergeCell ref="B19:B21"/>
    <mergeCell ref="A25:A28"/>
    <mergeCell ref="B25:B28"/>
    <mergeCell ref="A33:A34"/>
    <mergeCell ref="B33:B34"/>
    <mergeCell ref="N12:O13"/>
    <mergeCell ref="P12:Q13"/>
    <mergeCell ref="AB35:AC36"/>
    <mergeCell ref="J35:K36"/>
    <mergeCell ref="L35:M36"/>
    <mergeCell ref="N35:O36"/>
    <mergeCell ref="P35:Q36"/>
    <mergeCell ref="R35:S36"/>
    <mergeCell ref="T35:U36"/>
    <mergeCell ref="V35:W36"/>
    <mergeCell ref="X35:Y36"/>
    <mergeCell ref="Z35:AA36"/>
    <mergeCell ref="X12:Y13"/>
    <mergeCell ref="Z12:AA13"/>
    <mergeCell ref="A1:AC1"/>
    <mergeCell ref="D12:E13"/>
    <mergeCell ref="F12:G13"/>
    <mergeCell ref="H12:I13"/>
    <mergeCell ref="Z2:AA3"/>
    <mergeCell ref="AB2:AC3"/>
    <mergeCell ref="V2:W3"/>
    <mergeCell ref="X2:Y3"/>
    <mergeCell ref="R2:S3"/>
    <mergeCell ref="T2:U3"/>
    <mergeCell ref="AB12:AC13"/>
    <mergeCell ref="R12:S13"/>
    <mergeCell ref="T12:U13"/>
    <mergeCell ref="V12:W13"/>
    <mergeCell ref="J12:K13"/>
    <mergeCell ref="L12:M13"/>
    <mergeCell ref="N2:O3"/>
    <mergeCell ref="P2:Q3"/>
    <mergeCell ref="J2:K3"/>
    <mergeCell ref="L2:M3"/>
    <mergeCell ref="H2:I3"/>
    <mergeCell ref="F2:G3"/>
    <mergeCell ref="D2:E3"/>
    <mergeCell ref="D35:E36"/>
    <mergeCell ref="A2:A4"/>
    <mergeCell ref="B2:B4"/>
    <mergeCell ref="C2:C4"/>
    <mergeCell ref="A12:A14"/>
    <mergeCell ref="B12:B14"/>
    <mergeCell ref="C12:C14"/>
    <mergeCell ref="A6:A7"/>
    <mergeCell ref="B6:B7"/>
    <mergeCell ref="A35:A37"/>
    <mergeCell ref="B35:B37"/>
    <mergeCell ref="C35:C37"/>
    <mergeCell ref="F35:G36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topLeftCell="A32" zoomScale="82" zoomScaleNormal="82" workbookViewId="0">
      <selection activeCell="H56" sqref="H56"/>
    </sheetView>
  </sheetViews>
  <sheetFormatPr baseColWidth="10" defaultRowHeight="15" x14ac:dyDescent="0.25"/>
  <cols>
    <col min="1" max="1" width="14.42578125" bestFit="1" customWidth="1"/>
    <col min="2" max="2" width="9.85546875" style="2" customWidth="1"/>
    <col min="3" max="3" width="14.5703125" customWidth="1"/>
    <col min="4" max="4" width="12.28515625" customWidth="1"/>
    <col min="5" max="5" width="14.5703125" style="2" customWidth="1"/>
    <col min="6" max="6" width="13.42578125" style="2" customWidth="1"/>
    <col min="7" max="7" width="10.85546875" customWidth="1"/>
    <col min="8" max="8" width="14.5703125" customWidth="1"/>
    <col min="9" max="9" width="11.42578125" customWidth="1"/>
    <col min="10" max="10" width="13.85546875" customWidth="1"/>
    <col min="11" max="11" width="13.42578125" customWidth="1"/>
    <col min="12" max="12" width="14.5703125" customWidth="1"/>
    <col min="13" max="13" width="12.140625" customWidth="1"/>
    <col min="14" max="14" width="13.85546875" bestFit="1" customWidth="1"/>
  </cols>
  <sheetData>
    <row r="1" spans="1:14" ht="19.5" x14ac:dyDescent="0.3">
      <c r="A1" s="114" t="s">
        <v>124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s="2" customFormat="1" x14ac:dyDescent="0.25">
      <c r="A2" s="27"/>
      <c r="B2" s="27"/>
      <c r="C2" s="25"/>
      <c r="D2" s="24"/>
      <c r="E2" s="24"/>
      <c r="F2" s="24"/>
      <c r="G2" s="28"/>
      <c r="H2" s="28"/>
      <c r="I2" s="26"/>
      <c r="J2" s="24"/>
    </row>
    <row r="3" spans="1:14" s="2" customFormat="1" x14ac:dyDescent="0.25">
      <c r="A3" s="116" t="s">
        <v>108</v>
      </c>
      <c r="B3" s="116" t="s">
        <v>109</v>
      </c>
      <c r="C3" s="117"/>
      <c r="D3" s="119" t="s">
        <v>125</v>
      </c>
      <c r="E3" s="119"/>
      <c r="F3" s="119"/>
      <c r="G3" s="118" t="s">
        <v>110</v>
      </c>
      <c r="H3" s="118"/>
      <c r="I3" s="118" t="s">
        <v>128</v>
      </c>
      <c r="J3" s="118"/>
      <c r="K3" s="36" t="s">
        <v>126</v>
      </c>
      <c r="L3" s="37"/>
      <c r="M3" s="119" t="s">
        <v>130</v>
      </c>
      <c r="N3" s="119"/>
    </row>
    <row r="4" spans="1:14" s="2" customFormat="1" ht="30" x14ac:dyDescent="0.25">
      <c r="A4" s="116"/>
      <c r="B4" s="30" t="s">
        <v>119</v>
      </c>
      <c r="C4" s="31" t="s">
        <v>120</v>
      </c>
      <c r="D4" s="32" t="s">
        <v>121</v>
      </c>
      <c r="E4" s="30" t="s">
        <v>120</v>
      </c>
      <c r="F4" s="32" t="s">
        <v>122</v>
      </c>
      <c r="G4" s="30" t="s">
        <v>119</v>
      </c>
      <c r="H4" s="31" t="s">
        <v>120</v>
      </c>
      <c r="I4" s="30" t="s">
        <v>119</v>
      </c>
      <c r="J4" s="31" t="s">
        <v>120</v>
      </c>
      <c r="K4" s="33" t="s">
        <v>123</v>
      </c>
      <c r="L4" s="38" t="s">
        <v>127</v>
      </c>
      <c r="M4" s="33" t="s">
        <v>131</v>
      </c>
      <c r="N4" s="33" t="s">
        <v>120</v>
      </c>
    </row>
    <row r="5" spans="1:14" ht="9" customHeigh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24.95" customHeight="1" x14ac:dyDescent="0.3">
      <c r="A6" s="44" t="s">
        <v>111</v>
      </c>
      <c r="B6" s="34">
        <v>0</v>
      </c>
      <c r="C6" s="35">
        <v>0</v>
      </c>
      <c r="D6" s="35">
        <v>0</v>
      </c>
      <c r="E6" s="35">
        <v>0</v>
      </c>
      <c r="F6" s="35">
        <v>120</v>
      </c>
      <c r="G6" s="35">
        <v>0</v>
      </c>
      <c r="H6" s="35">
        <v>0</v>
      </c>
      <c r="I6" s="35">
        <v>0</v>
      </c>
      <c r="J6" s="35">
        <v>0</v>
      </c>
      <c r="K6" s="35">
        <v>7</v>
      </c>
      <c r="L6" s="39">
        <v>0</v>
      </c>
      <c r="M6" s="35">
        <v>29</v>
      </c>
      <c r="N6" s="35">
        <v>580</v>
      </c>
    </row>
    <row r="7" spans="1:14" ht="24.95" customHeight="1" x14ac:dyDescent="0.3">
      <c r="A7" s="44" t="s">
        <v>112</v>
      </c>
      <c r="B7" s="34">
        <v>0</v>
      </c>
      <c r="C7" s="35">
        <v>0</v>
      </c>
      <c r="D7" s="35">
        <v>14</v>
      </c>
      <c r="E7" s="35">
        <v>56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12</v>
      </c>
      <c r="L7" s="39">
        <v>0</v>
      </c>
      <c r="M7" s="35">
        <v>6</v>
      </c>
      <c r="N7" s="35">
        <v>120</v>
      </c>
    </row>
    <row r="8" spans="1:14" ht="24.95" customHeight="1" x14ac:dyDescent="0.3">
      <c r="A8" s="44" t="s">
        <v>113</v>
      </c>
      <c r="B8" s="34">
        <v>0</v>
      </c>
      <c r="C8" s="35">
        <v>0</v>
      </c>
      <c r="D8" s="35">
        <v>600</v>
      </c>
      <c r="E8" s="35">
        <v>2400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18</v>
      </c>
      <c r="L8" s="39">
        <v>182</v>
      </c>
      <c r="M8" s="35">
        <v>10</v>
      </c>
      <c r="N8" s="35">
        <v>200</v>
      </c>
    </row>
    <row r="9" spans="1:14" ht="24.95" customHeight="1" x14ac:dyDescent="0.3">
      <c r="A9" s="44" t="s">
        <v>114</v>
      </c>
      <c r="B9" s="34">
        <v>0</v>
      </c>
      <c r="C9" s="35">
        <v>0</v>
      </c>
      <c r="D9" s="35">
        <v>400</v>
      </c>
      <c r="E9" s="35">
        <v>1600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47</v>
      </c>
      <c r="L9" s="39">
        <v>414</v>
      </c>
      <c r="M9" s="35">
        <v>12</v>
      </c>
      <c r="N9" s="35">
        <v>240</v>
      </c>
    </row>
    <row r="10" spans="1:14" ht="24.95" customHeight="1" x14ac:dyDescent="0.3">
      <c r="A10" s="44" t="s">
        <v>115</v>
      </c>
      <c r="B10" s="34">
        <v>5</v>
      </c>
      <c r="C10" s="35">
        <v>361</v>
      </c>
      <c r="D10" s="35">
        <v>0</v>
      </c>
      <c r="E10" s="35">
        <v>0</v>
      </c>
      <c r="F10" s="35">
        <v>0</v>
      </c>
      <c r="G10" s="35">
        <v>33</v>
      </c>
      <c r="H10" s="35">
        <v>361</v>
      </c>
      <c r="I10" s="35">
        <v>0</v>
      </c>
      <c r="J10" s="35"/>
      <c r="K10" s="35">
        <v>76</v>
      </c>
      <c r="L10" s="39">
        <v>351</v>
      </c>
      <c r="M10" s="35">
        <v>4</v>
      </c>
      <c r="N10" s="35">
        <v>80</v>
      </c>
    </row>
    <row r="11" spans="1:14" ht="24.95" customHeight="1" x14ac:dyDescent="0.3">
      <c r="A11" s="45" t="s">
        <v>118</v>
      </c>
      <c r="B11" s="34">
        <v>10</v>
      </c>
      <c r="C11" s="35">
        <v>149</v>
      </c>
      <c r="D11" s="35">
        <v>0</v>
      </c>
      <c r="E11" s="35">
        <v>0</v>
      </c>
      <c r="F11" s="35">
        <v>0</v>
      </c>
      <c r="G11" s="35">
        <v>10</v>
      </c>
      <c r="H11" s="35">
        <v>149</v>
      </c>
      <c r="I11" s="35">
        <v>10</v>
      </c>
      <c r="J11" s="35">
        <v>149</v>
      </c>
      <c r="K11" s="35">
        <v>23</v>
      </c>
      <c r="L11" s="39">
        <v>316</v>
      </c>
      <c r="M11" s="35">
        <v>5</v>
      </c>
      <c r="N11" s="35">
        <v>100</v>
      </c>
    </row>
    <row r="12" spans="1:14" ht="24.95" customHeight="1" x14ac:dyDescent="0.3">
      <c r="A12" s="44" t="s">
        <v>116</v>
      </c>
      <c r="B12" s="34">
        <v>16</v>
      </c>
      <c r="C12" s="35">
        <v>647</v>
      </c>
      <c r="D12" s="35">
        <v>0</v>
      </c>
      <c r="E12" s="35">
        <v>0</v>
      </c>
      <c r="F12" s="35">
        <v>0</v>
      </c>
      <c r="G12" s="35">
        <v>16</v>
      </c>
      <c r="H12" s="35">
        <v>647</v>
      </c>
      <c r="I12" s="35">
        <v>16</v>
      </c>
      <c r="J12" s="35">
        <v>647</v>
      </c>
      <c r="K12" s="35">
        <v>27</v>
      </c>
      <c r="L12" s="39">
        <v>272</v>
      </c>
      <c r="M12" s="35">
        <v>12</v>
      </c>
      <c r="N12" s="35">
        <v>240</v>
      </c>
    </row>
    <row r="13" spans="1:14" s="2" customFormat="1" ht="24.95" customHeight="1" x14ac:dyDescent="0.3">
      <c r="A13" s="44" t="s">
        <v>117</v>
      </c>
      <c r="B13" s="34">
        <v>23</v>
      </c>
      <c r="C13" s="35">
        <v>657</v>
      </c>
      <c r="D13" s="48">
        <v>0</v>
      </c>
      <c r="E13" s="35">
        <v>0</v>
      </c>
      <c r="F13" s="35">
        <v>80</v>
      </c>
      <c r="G13" s="35">
        <v>23</v>
      </c>
      <c r="H13" s="35">
        <v>657</v>
      </c>
      <c r="I13" s="35">
        <v>23</v>
      </c>
      <c r="J13" s="35">
        <v>657</v>
      </c>
      <c r="K13" s="35">
        <v>13</v>
      </c>
      <c r="L13" s="39">
        <v>131</v>
      </c>
      <c r="M13" s="35">
        <v>4</v>
      </c>
      <c r="N13" s="35">
        <v>80</v>
      </c>
    </row>
    <row r="14" spans="1:14" ht="24.95" customHeight="1" x14ac:dyDescent="0.4">
      <c r="A14" s="43" t="s">
        <v>129</v>
      </c>
      <c r="B14" s="40">
        <f t="shared" ref="B14:J14" si="0">SUM(B6:B13)</f>
        <v>54</v>
      </c>
      <c r="C14" s="41">
        <f t="shared" si="0"/>
        <v>1814</v>
      </c>
      <c r="D14" s="41">
        <f t="shared" si="0"/>
        <v>1014</v>
      </c>
      <c r="E14" s="41">
        <f t="shared" si="0"/>
        <v>4056</v>
      </c>
      <c r="F14" s="41">
        <f t="shared" si="0"/>
        <v>200</v>
      </c>
      <c r="G14" s="41">
        <f t="shared" si="0"/>
        <v>82</v>
      </c>
      <c r="H14" s="41">
        <f t="shared" si="0"/>
        <v>1814</v>
      </c>
      <c r="I14" s="41">
        <f t="shared" si="0"/>
        <v>49</v>
      </c>
      <c r="J14" s="41">
        <f t="shared" si="0"/>
        <v>1453</v>
      </c>
      <c r="K14" s="41">
        <f>SUM(K6:K13)</f>
        <v>223</v>
      </c>
      <c r="L14" s="42">
        <f>SUM(L6:L13)</f>
        <v>1666</v>
      </c>
      <c r="M14" s="41">
        <f>SUM(M6:M13)</f>
        <v>82</v>
      </c>
      <c r="N14" s="41">
        <f>SUM(N6:N13)</f>
        <v>1640</v>
      </c>
    </row>
    <row r="17" spans="1:14" x14ac:dyDescent="0.25">
      <c r="C17" s="46">
        <v>44278</v>
      </c>
      <c r="D17" t="s">
        <v>144</v>
      </c>
    </row>
    <row r="18" spans="1:14" x14ac:dyDescent="0.25">
      <c r="C18" s="54" t="s">
        <v>141</v>
      </c>
      <c r="D18" s="47" t="s">
        <v>134</v>
      </c>
      <c r="J18" t="s">
        <v>152</v>
      </c>
    </row>
    <row r="19" spans="1:14" x14ac:dyDescent="0.25">
      <c r="C19" s="46">
        <v>44280</v>
      </c>
      <c r="D19" t="s">
        <v>135</v>
      </c>
      <c r="J19" t="s">
        <v>151</v>
      </c>
    </row>
    <row r="20" spans="1:14" x14ac:dyDescent="0.25">
      <c r="C20" t="s">
        <v>140</v>
      </c>
      <c r="D20" t="s">
        <v>136</v>
      </c>
      <c r="J20" t="s">
        <v>137</v>
      </c>
    </row>
    <row r="21" spans="1:14" s="2" customFormat="1" x14ac:dyDescent="0.25">
      <c r="B21" s="58"/>
      <c r="C21" s="46" t="s">
        <v>145</v>
      </c>
      <c r="D21" s="2" t="s">
        <v>146</v>
      </c>
    </row>
    <row r="22" spans="1:14" x14ac:dyDescent="0.25">
      <c r="C22" s="46">
        <v>44306</v>
      </c>
      <c r="D22" t="s">
        <v>139</v>
      </c>
      <c r="J22" t="s">
        <v>138</v>
      </c>
    </row>
    <row r="23" spans="1:14" s="2" customFormat="1" x14ac:dyDescent="0.25">
      <c r="C23" s="46" t="s">
        <v>142</v>
      </c>
      <c r="D23" s="2" t="s">
        <v>143</v>
      </c>
    </row>
    <row r="24" spans="1:14" s="2" customFormat="1" x14ac:dyDescent="0.25">
      <c r="C24" s="46"/>
    </row>
    <row r="25" spans="1:14" s="2" customFormat="1" x14ac:dyDescent="0.25">
      <c r="C25" s="46" t="s">
        <v>145</v>
      </c>
      <c r="D25" s="2" t="s">
        <v>146</v>
      </c>
    </row>
    <row r="26" spans="1:14" x14ac:dyDescent="0.25">
      <c r="C26" s="57">
        <v>44309</v>
      </c>
      <c r="D26" t="s">
        <v>147</v>
      </c>
    </row>
    <row r="27" spans="1:14" s="2" customFormat="1" x14ac:dyDescent="0.25">
      <c r="C27" s="57" t="s">
        <v>148</v>
      </c>
      <c r="D27" s="2" t="s">
        <v>149</v>
      </c>
    </row>
    <row r="28" spans="1:14" s="2" customFormat="1" x14ac:dyDescent="0.25">
      <c r="C28" s="57" t="s">
        <v>150</v>
      </c>
      <c r="D28" s="2" t="s">
        <v>165</v>
      </c>
    </row>
    <row r="29" spans="1:14" s="2" customFormat="1" x14ac:dyDescent="0.25">
      <c r="C29" s="57"/>
    </row>
    <row r="30" spans="1:14" s="2" customFormat="1" x14ac:dyDescent="0.25">
      <c r="C30" s="57"/>
    </row>
    <row r="31" spans="1:14" s="2" customFormat="1" x14ac:dyDescent="0.25">
      <c r="C31" s="57"/>
    </row>
    <row r="32" spans="1:14" ht="19.5" x14ac:dyDescent="0.3">
      <c r="A32" s="114" t="s">
        <v>132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</row>
    <row r="33" spans="1:14" x14ac:dyDescent="0.25">
      <c r="A33" s="27"/>
      <c r="B33" s="27"/>
      <c r="C33" s="25"/>
      <c r="D33" s="24"/>
      <c r="E33" s="24"/>
      <c r="F33" s="24"/>
      <c r="G33" s="28"/>
      <c r="H33" s="28"/>
      <c r="I33" s="26"/>
      <c r="J33" s="24"/>
      <c r="K33" s="2"/>
      <c r="L33" s="2"/>
      <c r="M33" s="2"/>
      <c r="N33" s="2"/>
    </row>
    <row r="34" spans="1:14" x14ac:dyDescent="0.25">
      <c r="A34" s="116" t="s">
        <v>108</v>
      </c>
      <c r="B34" s="116" t="s">
        <v>109</v>
      </c>
      <c r="C34" s="117"/>
      <c r="D34" s="119" t="s">
        <v>125</v>
      </c>
      <c r="E34" s="119"/>
      <c r="F34" s="119"/>
      <c r="G34" s="118" t="s">
        <v>110</v>
      </c>
      <c r="H34" s="118"/>
      <c r="I34" s="118" t="s">
        <v>128</v>
      </c>
      <c r="J34" s="118"/>
      <c r="K34" s="36" t="s">
        <v>126</v>
      </c>
      <c r="L34" s="37"/>
      <c r="M34" s="119" t="s">
        <v>130</v>
      </c>
      <c r="N34" s="119"/>
    </row>
    <row r="35" spans="1:14" ht="30" x14ac:dyDescent="0.25">
      <c r="A35" s="116"/>
      <c r="B35" s="49" t="s">
        <v>119</v>
      </c>
      <c r="C35" s="51" t="s">
        <v>120</v>
      </c>
      <c r="D35" s="50" t="s">
        <v>121</v>
      </c>
      <c r="E35" s="49" t="s">
        <v>120</v>
      </c>
      <c r="F35" s="50" t="s">
        <v>122</v>
      </c>
      <c r="G35" s="49" t="s">
        <v>119</v>
      </c>
      <c r="H35" s="51" t="s">
        <v>120</v>
      </c>
      <c r="I35" s="49" t="s">
        <v>119</v>
      </c>
      <c r="J35" s="51" t="s">
        <v>120</v>
      </c>
      <c r="K35" s="33" t="s">
        <v>123</v>
      </c>
      <c r="L35" s="38" t="s">
        <v>127</v>
      </c>
      <c r="M35" s="33" t="s">
        <v>131</v>
      </c>
      <c r="N35" s="33" t="s">
        <v>120</v>
      </c>
    </row>
    <row r="36" spans="1:14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ht="17.25" x14ac:dyDescent="0.3">
      <c r="A37" s="44" t="s">
        <v>111</v>
      </c>
      <c r="B37" s="61">
        <v>0</v>
      </c>
      <c r="C37" s="48">
        <v>0</v>
      </c>
      <c r="D37" s="48">
        <v>0</v>
      </c>
      <c r="E37" s="48">
        <v>0</v>
      </c>
      <c r="F37" s="48">
        <v>120</v>
      </c>
      <c r="G37" s="48">
        <v>0</v>
      </c>
      <c r="H37" s="48">
        <v>0</v>
      </c>
      <c r="I37" s="48">
        <v>0</v>
      </c>
      <c r="J37" s="48">
        <v>0</v>
      </c>
      <c r="K37" s="48">
        <v>7</v>
      </c>
      <c r="L37" s="62">
        <v>0</v>
      </c>
      <c r="M37" s="48">
        <v>29</v>
      </c>
      <c r="N37" s="48">
        <v>580</v>
      </c>
    </row>
    <row r="38" spans="1:14" ht="17.25" x14ac:dyDescent="0.3">
      <c r="A38" s="44" t="s">
        <v>112</v>
      </c>
      <c r="B38" s="61">
        <v>0</v>
      </c>
      <c r="C38" s="48">
        <v>0</v>
      </c>
      <c r="D38" s="48">
        <v>14</v>
      </c>
      <c r="E38" s="48">
        <v>56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12</v>
      </c>
      <c r="L38" s="62">
        <v>0</v>
      </c>
      <c r="M38" s="48">
        <v>6</v>
      </c>
      <c r="N38" s="48">
        <v>120</v>
      </c>
    </row>
    <row r="39" spans="1:14" ht="17.25" x14ac:dyDescent="0.3">
      <c r="A39" s="44" t="s">
        <v>113</v>
      </c>
      <c r="B39" s="61">
        <v>0</v>
      </c>
      <c r="C39" s="48">
        <v>0</v>
      </c>
      <c r="D39" s="48">
        <v>600</v>
      </c>
      <c r="E39" s="48">
        <v>2400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18</v>
      </c>
      <c r="L39" s="62">
        <v>182</v>
      </c>
      <c r="M39" s="48">
        <v>10</v>
      </c>
      <c r="N39" s="48">
        <v>200</v>
      </c>
    </row>
    <row r="40" spans="1:14" ht="17.25" x14ac:dyDescent="0.3">
      <c r="A40" s="44" t="s">
        <v>114</v>
      </c>
      <c r="B40" s="61">
        <v>0</v>
      </c>
      <c r="C40" s="48">
        <v>0</v>
      </c>
      <c r="D40" s="48">
        <v>400</v>
      </c>
      <c r="E40" s="48">
        <v>1600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47</v>
      </c>
      <c r="L40" s="62">
        <v>414</v>
      </c>
      <c r="M40" s="48">
        <v>12</v>
      </c>
      <c r="N40" s="48">
        <v>240</v>
      </c>
    </row>
    <row r="41" spans="1:14" ht="17.25" x14ac:dyDescent="0.3">
      <c r="A41" s="44" t="s">
        <v>115</v>
      </c>
      <c r="B41" s="61">
        <v>5</v>
      </c>
      <c r="C41" s="48">
        <v>361</v>
      </c>
      <c r="D41" s="48">
        <v>0</v>
      </c>
      <c r="E41" s="48">
        <v>0</v>
      </c>
      <c r="F41" s="48">
        <v>0</v>
      </c>
      <c r="G41" s="48">
        <v>33</v>
      </c>
      <c r="H41" s="48">
        <v>361</v>
      </c>
      <c r="I41" s="48">
        <v>0</v>
      </c>
      <c r="J41" s="48"/>
      <c r="K41" s="48">
        <v>76</v>
      </c>
      <c r="L41" s="62">
        <v>351</v>
      </c>
      <c r="M41" s="48">
        <v>4</v>
      </c>
      <c r="N41" s="48">
        <v>80</v>
      </c>
    </row>
    <row r="42" spans="1:14" ht="17.25" x14ac:dyDescent="0.3">
      <c r="A42" s="45" t="s">
        <v>118</v>
      </c>
      <c r="B42" s="61">
        <v>10</v>
      </c>
      <c r="C42" s="48">
        <v>149</v>
      </c>
      <c r="D42" s="48">
        <v>480</v>
      </c>
      <c r="E42" s="48">
        <v>1920</v>
      </c>
      <c r="F42" s="48">
        <v>0</v>
      </c>
      <c r="G42" s="48">
        <v>10</v>
      </c>
      <c r="H42" s="48">
        <v>149</v>
      </c>
      <c r="I42" s="48">
        <v>10</v>
      </c>
      <c r="J42" s="48">
        <v>149</v>
      </c>
      <c r="K42" s="48">
        <v>23</v>
      </c>
      <c r="L42" s="62">
        <v>316</v>
      </c>
      <c r="M42" s="48">
        <v>5</v>
      </c>
      <c r="N42" s="48">
        <v>100</v>
      </c>
    </row>
    <row r="43" spans="1:14" ht="17.25" x14ac:dyDescent="0.3">
      <c r="A43" s="44" t="s">
        <v>116</v>
      </c>
      <c r="B43" s="61">
        <v>16</v>
      </c>
      <c r="C43" s="48">
        <v>647</v>
      </c>
      <c r="D43" s="48">
        <v>470</v>
      </c>
      <c r="E43" s="48">
        <v>1880</v>
      </c>
      <c r="F43" s="48">
        <v>0</v>
      </c>
      <c r="G43" s="48">
        <v>16</v>
      </c>
      <c r="H43" s="48">
        <v>647</v>
      </c>
      <c r="I43" s="48">
        <v>16</v>
      </c>
      <c r="J43" s="48">
        <v>647</v>
      </c>
      <c r="K43" s="48">
        <v>27</v>
      </c>
      <c r="L43" s="62">
        <v>272</v>
      </c>
      <c r="M43" s="48">
        <v>12</v>
      </c>
      <c r="N43" s="48">
        <v>240</v>
      </c>
    </row>
    <row r="44" spans="1:14" ht="17.25" x14ac:dyDescent="0.3">
      <c r="A44" s="44" t="s">
        <v>117</v>
      </c>
      <c r="B44" s="34">
        <v>23</v>
      </c>
      <c r="C44" s="35">
        <v>657</v>
      </c>
      <c r="D44" s="59">
        <v>6</v>
      </c>
      <c r="E44" s="60">
        <v>24</v>
      </c>
      <c r="F44" s="52">
        <v>220</v>
      </c>
      <c r="G44" s="35">
        <v>23</v>
      </c>
      <c r="H44" s="35">
        <v>657</v>
      </c>
      <c r="I44" s="35">
        <v>23</v>
      </c>
      <c r="J44" s="35">
        <v>657</v>
      </c>
      <c r="K44" s="55">
        <v>37</v>
      </c>
      <c r="L44" s="56">
        <v>220</v>
      </c>
      <c r="M44" s="52">
        <v>9</v>
      </c>
      <c r="N44" s="52">
        <v>180</v>
      </c>
    </row>
    <row r="45" spans="1:14" s="2" customFormat="1" ht="17.25" x14ac:dyDescent="0.3">
      <c r="A45" s="44" t="s">
        <v>133</v>
      </c>
      <c r="B45" s="34">
        <v>0</v>
      </c>
      <c r="C45" s="35">
        <v>0</v>
      </c>
      <c r="D45" s="48">
        <v>20</v>
      </c>
      <c r="E45" s="35">
        <v>80</v>
      </c>
      <c r="F45" s="52">
        <v>960</v>
      </c>
      <c r="G45" s="35">
        <v>0</v>
      </c>
      <c r="H45" s="35">
        <v>0</v>
      </c>
      <c r="I45" s="35">
        <v>0</v>
      </c>
      <c r="J45" s="35">
        <v>0</v>
      </c>
      <c r="K45" s="55">
        <v>30</v>
      </c>
      <c r="L45" s="56">
        <v>208</v>
      </c>
      <c r="M45" s="53">
        <v>6</v>
      </c>
      <c r="N45" s="52">
        <v>120</v>
      </c>
    </row>
    <row r="46" spans="1:14" s="2" customFormat="1" ht="17.25" x14ac:dyDescent="0.3">
      <c r="A46" s="44" t="s">
        <v>181</v>
      </c>
      <c r="B46" s="34">
        <v>0</v>
      </c>
      <c r="C46" s="35">
        <v>0</v>
      </c>
      <c r="D46" s="83">
        <v>49</v>
      </c>
      <c r="E46" s="35">
        <v>196</v>
      </c>
      <c r="F46" s="52">
        <v>645</v>
      </c>
      <c r="G46" s="35">
        <v>0</v>
      </c>
      <c r="H46" s="35">
        <v>0</v>
      </c>
      <c r="I46" s="35">
        <v>0</v>
      </c>
      <c r="J46" s="35">
        <v>0</v>
      </c>
      <c r="K46" s="55">
        <v>47</v>
      </c>
      <c r="L46" s="56">
        <v>397</v>
      </c>
      <c r="M46" s="53">
        <v>24</v>
      </c>
      <c r="N46" s="52">
        <v>480</v>
      </c>
    </row>
    <row r="47" spans="1:14" ht="20.25" x14ac:dyDescent="0.4">
      <c r="A47" s="43" t="s">
        <v>129</v>
      </c>
      <c r="B47" s="40">
        <f t="shared" ref="B47:N47" si="1">SUM(B37:B46)</f>
        <v>54</v>
      </c>
      <c r="C47" s="41">
        <f t="shared" si="1"/>
        <v>1814</v>
      </c>
      <c r="D47" s="41">
        <f t="shared" si="1"/>
        <v>2039</v>
      </c>
      <c r="E47" s="41">
        <f t="shared" si="1"/>
        <v>8156</v>
      </c>
      <c r="F47" s="41">
        <f t="shared" si="1"/>
        <v>1945</v>
      </c>
      <c r="G47" s="41">
        <f t="shared" si="1"/>
        <v>82</v>
      </c>
      <c r="H47" s="41">
        <f t="shared" si="1"/>
        <v>1814</v>
      </c>
      <c r="I47" s="41">
        <f t="shared" si="1"/>
        <v>49</v>
      </c>
      <c r="J47" s="41">
        <f t="shared" si="1"/>
        <v>1453</v>
      </c>
      <c r="K47" s="41">
        <f t="shared" si="1"/>
        <v>324</v>
      </c>
      <c r="L47" s="42">
        <f t="shared" si="1"/>
        <v>2360</v>
      </c>
      <c r="M47" s="41">
        <f t="shared" si="1"/>
        <v>117</v>
      </c>
      <c r="N47" s="41">
        <f t="shared" si="1"/>
        <v>2340</v>
      </c>
    </row>
    <row r="48" spans="1:14" x14ac:dyDescent="0.25">
      <c r="A48" s="2"/>
      <c r="C48" s="2"/>
      <c r="D48" s="2"/>
      <c r="G48" s="2"/>
      <c r="H48" s="2"/>
      <c r="I48" s="2"/>
      <c r="J48" s="2"/>
      <c r="K48" s="2"/>
      <c r="L48" s="2"/>
      <c r="M48" s="2"/>
      <c r="N48" s="2"/>
    </row>
    <row r="49" spans="1:14" s="2" customFormat="1" ht="17.25" x14ac:dyDescent="0.3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</row>
    <row r="50" spans="1:14" s="2" customFormat="1" ht="17.25" x14ac:dyDescent="0.3">
      <c r="B50" s="71" t="s">
        <v>164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</row>
    <row r="51" spans="1:14" x14ac:dyDescent="0.25">
      <c r="A51" s="2"/>
      <c r="C51" s="2"/>
      <c r="D51" s="2"/>
      <c r="G51" s="2"/>
      <c r="H51" s="2"/>
      <c r="I51" s="2"/>
      <c r="J51" s="2"/>
      <c r="K51" s="2"/>
      <c r="L51" s="2"/>
      <c r="M51" s="2"/>
      <c r="N51" s="2"/>
    </row>
    <row r="54" spans="1:14" x14ac:dyDescent="0.25">
      <c r="B54" s="121" t="s">
        <v>166</v>
      </c>
      <c r="C54" s="121"/>
      <c r="D54" s="121"/>
      <c r="E54" s="121"/>
      <c r="I54" s="121" t="s">
        <v>167</v>
      </c>
      <c r="J54" s="121"/>
      <c r="K54" s="121"/>
      <c r="L54" s="121"/>
    </row>
    <row r="56" spans="1:14" x14ac:dyDescent="0.25">
      <c r="B56" s="2" t="s">
        <v>153</v>
      </c>
      <c r="C56" t="s">
        <v>156</v>
      </c>
      <c r="D56" t="s">
        <v>154</v>
      </c>
      <c r="I56" s="2" t="s">
        <v>153</v>
      </c>
      <c r="J56" s="2" t="s">
        <v>155</v>
      </c>
      <c r="K56" s="120" t="s">
        <v>154</v>
      </c>
      <c r="L56" s="120"/>
    </row>
    <row r="57" spans="1:14" x14ac:dyDescent="0.25">
      <c r="B57" s="2">
        <v>1</v>
      </c>
      <c r="C57">
        <v>1</v>
      </c>
      <c r="D57">
        <v>40</v>
      </c>
      <c r="I57" s="26">
        <v>1</v>
      </c>
      <c r="J57" s="26">
        <v>4</v>
      </c>
      <c r="K57" s="26">
        <v>80</v>
      </c>
      <c r="L57" t="s">
        <v>104</v>
      </c>
    </row>
    <row r="58" spans="1:14" x14ac:dyDescent="0.25">
      <c r="B58" s="2">
        <v>1</v>
      </c>
      <c r="C58">
        <v>2</v>
      </c>
      <c r="D58">
        <v>40</v>
      </c>
      <c r="I58" s="26">
        <v>1</v>
      </c>
      <c r="J58" s="26">
        <v>2</v>
      </c>
      <c r="K58" s="26">
        <v>40</v>
      </c>
    </row>
    <row r="59" spans="1:14" x14ac:dyDescent="0.25">
      <c r="B59" s="2">
        <v>1</v>
      </c>
      <c r="C59">
        <v>5</v>
      </c>
      <c r="D59">
        <v>100</v>
      </c>
      <c r="I59" s="26">
        <v>1</v>
      </c>
      <c r="J59" s="26">
        <v>4</v>
      </c>
      <c r="K59" s="26">
        <v>80</v>
      </c>
    </row>
    <row r="60" spans="1:14" x14ac:dyDescent="0.25">
      <c r="B60" s="2">
        <v>1</v>
      </c>
      <c r="C60">
        <v>2</v>
      </c>
      <c r="D60">
        <v>40</v>
      </c>
      <c r="I60" s="26">
        <v>1</v>
      </c>
      <c r="J60" s="26">
        <v>4</v>
      </c>
      <c r="K60" s="26">
        <v>80</v>
      </c>
    </row>
    <row r="61" spans="1:14" x14ac:dyDescent="0.25">
      <c r="B61" s="2" t="s">
        <v>104</v>
      </c>
      <c r="C61" t="s">
        <v>104</v>
      </c>
      <c r="D61" t="s">
        <v>104</v>
      </c>
      <c r="I61" s="26">
        <v>2</v>
      </c>
      <c r="J61" s="26">
        <v>6</v>
      </c>
      <c r="K61" s="26">
        <v>120</v>
      </c>
    </row>
    <row r="62" spans="1:14" ht="15.75" thickBot="1" x14ac:dyDescent="0.3">
      <c r="I62" s="26">
        <v>1</v>
      </c>
      <c r="J62" s="26">
        <v>2</v>
      </c>
      <c r="K62" s="26">
        <v>40</v>
      </c>
    </row>
    <row r="63" spans="1:14" ht="18" thickBot="1" x14ac:dyDescent="0.35">
      <c r="B63" s="63">
        <f>SUM(B57:B62)</f>
        <v>4</v>
      </c>
      <c r="C63" s="72">
        <f>SUM(C57:C62)</f>
        <v>10</v>
      </c>
      <c r="D63" s="76">
        <f>SUM(D57:D62)</f>
        <v>220</v>
      </c>
      <c r="E63" s="77" t="s">
        <v>163</v>
      </c>
      <c r="I63" s="26">
        <v>1</v>
      </c>
      <c r="J63" s="26">
        <v>5</v>
      </c>
      <c r="K63" s="26">
        <v>100</v>
      </c>
    </row>
    <row r="64" spans="1:14" x14ac:dyDescent="0.25">
      <c r="I64" s="26">
        <v>1</v>
      </c>
      <c r="J64" s="26">
        <v>4</v>
      </c>
      <c r="K64" s="26">
        <v>80</v>
      </c>
    </row>
    <row r="65" spans="2:13" x14ac:dyDescent="0.25">
      <c r="I65" s="26">
        <v>1</v>
      </c>
      <c r="J65" s="26">
        <v>3</v>
      </c>
      <c r="K65" s="26">
        <v>60</v>
      </c>
    </row>
    <row r="66" spans="2:13" x14ac:dyDescent="0.25">
      <c r="I66" s="26">
        <v>1</v>
      </c>
      <c r="J66" s="26">
        <v>2</v>
      </c>
      <c r="K66" s="26">
        <v>40</v>
      </c>
    </row>
    <row r="67" spans="2:13" x14ac:dyDescent="0.25">
      <c r="I67" s="26">
        <v>1</v>
      </c>
      <c r="J67" s="26">
        <v>9</v>
      </c>
      <c r="K67" s="26">
        <v>180</v>
      </c>
    </row>
    <row r="68" spans="2:13" x14ac:dyDescent="0.25">
      <c r="I68" s="26">
        <v>1</v>
      </c>
      <c r="J68" s="26">
        <v>3</v>
      </c>
      <c r="K68" s="26">
        <v>60</v>
      </c>
    </row>
    <row r="69" spans="2:13" ht="15.75" thickBot="1" x14ac:dyDescent="0.3"/>
    <row r="70" spans="2:13" ht="18" thickBot="1" x14ac:dyDescent="0.35">
      <c r="I70" s="64">
        <f>SUM(I57:I69)</f>
        <v>13</v>
      </c>
      <c r="J70" s="73">
        <f>SUM(J57:J69)</f>
        <v>48</v>
      </c>
      <c r="K70" s="78">
        <f>SUM(K57:K69)</f>
        <v>960</v>
      </c>
      <c r="L70" s="77" t="s">
        <v>163</v>
      </c>
    </row>
    <row r="74" spans="2:13" ht="20.25" x14ac:dyDescent="0.4">
      <c r="E74" s="75" t="s">
        <v>159</v>
      </c>
      <c r="F74" s="75"/>
      <c r="G74" s="74"/>
      <c r="H74" s="74"/>
      <c r="I74" s="75" t="s">
        <v>158</v>
      </c>
      <c r="J74" s="58"/>
      <c r="K74" s="2"/>
      <c r="L74" s="2"/>
    </row>
    <row r="75" spans="2:13" ht="17.25" x14ac:dyDescent="0.3">
      <c r="B75" s="26"/>
      <c r="C75" s="26"/>
      <c r="D75" s="67"/>
      <c r="E75" s="79" t="s">
        <v>161</v>
      </c>
      <c r="F75" s="79" t="s">
        <v>160</v>
      </c>
      <c r="G75" s="79" t="s">
        <v>162</v>
      </c>
      <c r="H75" s="71"/>
      <c r="I75" s="79" t="s">
        <v>118</v>
      </c>
      <c r="J75" s="79" t="s">
        <v>116</v>
      </c>
      <c r="K75" s="79" t="s">
        <v>117</v>
      </c>
      <c r="L75" s="79" t="s">
        <v>133</v>
      </c>
      <c r="M75" s="68"/>
    </row>
    <row r="76" spans="2:13" ht="17.25" x14ac:dyDescent="0.3">
      <c r="D76" s="68"/>
      <c r="E76" s="34">
        <v>4</v>
      </c>
      <c r="F76" s="34">
        <v>200</v>
      </c>
      <c r="G76" s="34">
        <v>100</v>
      </c>
      <c r="H76" s="68"/>
      <c r="I76" s="34"/>
      <c r="J76" s="34"/>
      <c r="K76" s="34"/>
      <c r="L76" s="34"/>
      <c r="M76" s="68"/>
    </row>
    <row r="77" spans="2:13" ht="17.25" x14ac:dyDescent="0.3">
      <c r="D77" s="68"/>
      <c r="E77" s="34">
        <v>10</v>
      </c>
      <c r="F77" s="34">
        <v>300</v>
      </c>
      <c r="G77" s="34">
        <v>150</v>
      </c>
      <c r="H77" s="68"/>
      <c r="I77" s="34">
        <v>180</v>
      </c>
      <c r="J77" s="34">
        <v>110</v>
      </c>
      <c r="K77" s="34">
        <v>2</v>
      </c>
      <c r="L77" s="34">
        <v>10</v>
      </c>
      <c r="M77" s="68"/>
    </row>
    <row r="78" spans="2:13" ht="17.25" x14ac:dyDescent="0.3">
      <c r="B78" s="22"/>
      <c r="C78" s="22"/>
      <c r="D78" s="69"/>
      <c r="E78" s="34"/>
      <c r="F78" s="34">
        <v>100</v>
      </c>
      <c r="G78" s="34">
        <v>150</v>
      </c>
      <c r="H78" s="68"/>
      <c r="I78" s="34">
        <v>150</v>
      </c>
      <c r="J78" s="34">
        <v>200</v>
      </c>
      <c r="K78" s="34">
        <v>4</v>
      </c>
      <c r="L78" s="34">
        <v>5</v>
      </c>
      <c r="M78" s="68"/>
    </row>
    <row r="79" spans="2:13" ht="17.25" x14ac:dyDescent="0.3">
      <c r="B79" s="22"/>
      <c r="C79" s="22"/>
      <c r="D79" s="69"/>
      <c r="E79" s="34"/>
      <c r="F79" s="34"/>
      <c r="G79" s="34"/>
      <c r="H79" s="68"/>
      <c r="I79" s="34">
        <v>150</v>
      </c>
      <c r="J79" s="34">
        <v>160</v>
      </c>
      <c r="K79" s="34"/>
      <c r="L79" s="34">
        <v>5</v>
      </c>
      <c r="M79" s="68"/>
    </row>
    <row r="80" spans="2:13" ht="17.25" x14ac:dyDescent="0.3">
      <c r="B80" s="66"/>
      <c r="C80" s="66"/>
      <c r="D80" s="70"/>
      <c r="E80" s="79">
        <f>SUM(E76:E79)</f>
        <v>14</v>
      </c>
      <c r="F80" s="79">
        <f>SUM(F76:F79)</f>
        <v>600</v>
      </c>
      <c r="G80" s="34">
        <f>SUM(G76:G79)</f>
        <v>400</v>
      </c>
      <c r="H80" s="68"/>
      <c r="I80" s="79">
        <f>SUM(I77:I79)</f>
        <v>480</v>
      </c>
      <c r="J80" s="79">
        <f>SUM(J77:J79)</f>
        <v>470</v>
      </c>
      <c r="K80" s="79">
        <f>SUM(K77:K79)</f>
        <v>6</v>
      </c>
      <c r="L80" s="79">
        <f>SUM(L77:L79)</f>
        <v>20</v>
      </c>
      <c r="M80" s="68"/>
    </row>
    <row r="81" spans="2:13" ht="17.25" x14ac:dyDescent="0.3"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3" spans="2:13" ht="18.75" x14ac:dyDescent="0.3">
      <c r="G83" s="81" t="s">
        <v>157</v>
      </c>
      <c r="H83" s="80">
        <f>SUM(E80:M80)</f>
        <v>1990</v>
      </c>
    </row>
    <row r="86" spans="2:13" x14ac:dyDescent="0.25">
      <c r="C86" s="22"/>
    </row>
    <row r="87" spans="2:13" x14ac:dyDescent="0.25">
      <c r="B87" s="2" t="s">
        <v>179</v>
      </c>
      <c r="C87" s="22" t="s">
        <v>180</v>
      </c>
    </row>
    <row r="88" spans="2:13" x14ac:dyDescent="0.25">
      <c r="B88" s="2">
        <v>6</v>
      </c>
      <c r="C88" s="22">
        <v>2</v>
      </c>
    </row>
    <row r="89" spans="2:13" x14ac:dyDescent="0.25">
      <c r="B89" s="22">
        <v>9</v>
      </c>
      <c r="C89" s="22">
        <v>4</v>
      </c>
      <c r="D89" s="22"/>
    </row>
    <row r="90" spans="2:13" x14ac:dyDescent="0.25">
      <c r="B90" s="22">
        <v>8</v>
      </c>
      <c r="C90" s="22">
        <v>3</v>
      </c>
      <c r="D90" s="22"/>
    </row>
    <row r="91" spans="2:13" x14ac:dyDescent="0.25">
      <c r="B91" s="65">
        <v>10</v>
      </c>
      <c r="C91" s="66">
        <v>5</v>
      </c>
    </row>
    <row r="92" spans="2:13" x14ac:dyDescent="0.25">
      <c r="B92" s="65">
        <v>8</v>
      </c>
      <c r="C92" s="65">
        <v>3</v>
      </c>
    </row>
    <row r="93" spans="2:13" x14ac:dyDescent="0.25">
      <c r="B93" s="82">
        <v>8</v>
      </c>
      <c r="C93" s="82">
        <v>6</v>
      </c>
    </row>
    <row r="94" spans="2:13" x14ac:dyDescent="0.25">
      <c r="B94" s="82">
        <v>9</v>
      </c>
      <c r="C94" s="82">
        <v>7</v>
      </c>
    </row>
    <row r="95" spans="2:13" x14ac:dyDescent="0.25">
      <c r="B95" s="82">
        <v>6</v>
      </c>
      <c r="C95" s="82">
        <v>4</v>
      </c>
    </row>
    <row r="96" spans="2:13" x14ac:dyDescent="0.25">
      <c r="B96" s="82">
        <v>3</v>
      </c>
      <c r="C96" s="82">
        <v>0</v>
      </c>
    </row>
    <row r="97" spans="2:3" x14ac:dyDescent="0.25">
      <c r="B97" s="82">
        <v>7</v>
      </c>
      <c r="C97" s="82">
        <v>4</v>
      </c>
    </row>
    <row r="98" spans="2:3" x14ac:dyDescent="0.25">
      <c r="B98" s="82">
        <v>5</v>
      </c>
      <c r="C98" s="82">
        <v>2</v>
      </c>
    </row>
    <row r="99" spans="2:3" x14ac:dyDescent="0.25">
      <c r="B99" s="82">
        <v>7</v>
      </c>
      <c r="C99" s="82">
        <v>5</v>
      </c>
    </row>
    <row r="100" spans="2:3" x14ac:dyDescent="0.25">
      <c r="B100" s="82">
        <v>6</v>
      </c>
      <c r="C100" s="82">
        <v>5</v>
      </c>
    </row>
    <row r="101" spans="2:3" x14ac:dyDescent="0.25">
      <c r="B101" s="82">
        <v>9</v>
      </c>
      <c r="C101" s="82">
        <v>6</v>
      </c>
    </row>
    <row r="102" spans="2:3" x14ac:dyDescent="0.25">
      <c r="B102" s="82">
        <v>7</v>
      </c>
      <c r="C102" s="82">
        <v>2</v>
      </c>
    </row>
    <row r="103" spans="2:3" x14ac:dyDescent="0.25">
      <c r="B103" s="82">
        <v>7</v>
      </c>
      <c r="C103" s="82">
        <v>3</v>
      </c>
    </row>
    <row r="104" spans="2:3" x14ac:dyDescent="0.25">
      <c r="B104" s="82">
        <v>10</v>
      </c>
      <c r="C104" s="82">
        <v>6</v>
      </c>
    </row>
    <row r="105" spans="2:3" x14ac:dyDescent="0.25">
      <c r="B105" s="82">
        <v>7</v>
      </c>
      <c r="C105" s="82">
        <v>5</v>
      </c>
    </row>
    <row r="106" spans="2:3" x14ac:dyDescent="0.25">
      <c r="B106" s="82">
        <v>7</v>
      </c>
      <c r="C106" s="82">
        <v>4</v>
      </c>
    </row>
    <row r="107" spans="2:3" x14ac:dyDescent="0.25">
      <c r="B107" s="82">
        <v>5</v>
      </c>
      <c r="C107" s="82">
        <v>1</v>
      </c>
    </row>
    <row r="108" spans="2:3" x14ac:dyDescent="0.25">
      <c r="B108" s="82">
        <v>7</v>
      </c>
      <c r="C108" s="82">
        <v>3</v>
      </c>
    </row>
    <row r="109" spans="2:3" x14ac:dyDescent="0.25">
      <c r="B109" s="82">
        <v>78</v>
      </c>
      <c r="C109" s="82">
        <v>2</v>
      </c>
    </row>
    <row r="110" spans="2:3" x14ac:dyDescent="0.25">
      <c r="B110" s="82">
        <v>3</v>
      </c>
      <c r="C110" s="82">
        <v>4</v>
      </c>
    </row>
    <row r="111" spans="2:3" x14ac:dyDescent="0.25">
      <c r="B111" s="82">
        <v>4</v>
      </c>
      <c r="C111" s="82">
        <v>1</v>
      </c>
    </row>
    <row r="112" spans="2:3" x14ac:dyDescent="0.25">
      <c r="B112" s="82">
        <v>5</v>
      </c>
      <c r="C112" s="82">
        <v>2</v>
      </c>
    </row>
    <row r="113" spans="2:4" x14ac:dyDescent="0.25">
      <c r="B113" s="82">
        <v>4</v>
      </c>
      <c r="C113" s="82">
        <v>1</v>
      </c>
    </row>
    <row r="114" spans="2:4" x14ac:dyDescent="0.25">
      <c r="B114" s="82">
        <v>4</v>
      </c>
      <c r="C114" s="82">
        <v>1</v>
      </c>
    </row>
    <row r="115" spans="2:4" x14ac:dyDescent="0.25">
      <c r="B115" s="82">
        <v>3</v>
      </c>
      <c r="C115" s="82">
        <v>2</v>
      </c>
    </row>
    <row r="116" spans="2:4" x14ac:dyDescent="0.25">
      <c r="B116" s="82">
        <v>5</v>
      </c>
      <c r="C116" s="82">
        <v>3</v>
      </c>
    </row>
    <row r="117" spans="2:4" x14ac:dyDescent="0.25">
      <c r="B117" s="82">
        <v>7</v>
      </c>
      <c r="C117" s="82">
        <v>3</v>
      </c>
    </row>
    <row r="118" spans="2:4" x14ac:dyDescent="0.25">
      <c r="B118" s="82">
        <v>4</v>
      </c>
      <c r="C118" s="82">
        <v>2</v>
      </c>
    </row>
    <row r="119" spans="2:4" x14ac:dyDescent="0.25">
      <c r="B119" s="82">
        <v>6</v>
      </c>
      <c r="C119" s="82">
        <v>4</v>
      </c>
    </row>
    <row r="120" spans="2:4" x14ac:dyDescent="0.25">
      <c r="B120" s="82">
        <v>8</v>
      </c>
      <c r="C120" s="82">
        <v>5</v>
      </c>
    </row>
    <row r="121" spans="2:4" x14ac:dyDescent="0.25">
      <c r="B121" s="82">
        <v>4</v>
      </c>
      <c r="C121" s="82">
        <v>1</v>
      </c>
    </row>
    <row r="126" spans="2:4" x14ac:dyDescent="0.25">
      <c r="B126" s="2">
        <f>SUM(B88:B125)</f>
        <v>286</v>
      </c>
      <c r="C126">
        <f>SUM(C88:C125)</f>
        <v>111</v>
      </c>
      <c r="D126">
        <f>SUM(B126:C126)</f>
        <v>397</v>
      </c>
    </row>
  </sheetData>
  <mergeCells count="17">
    <mergeCell ref="K56:L56"/>
    <mergeCell ref="I54:L54"/>
    <mergeCell ref="B54:E54"/>
    <mergeCell ref="A3:A4"/>
    <mergeCell ref="M3:N3"/>
    <mergeCell ref="A32:N32"/>
    <mergeCell ref="A34:A35"/>
    <mergeCell ref="B34:C34"/>
    <mergeCell ref="D34:F34"/>
    <mergeCell ref="G34:H34"/>
    <mergeCell ref="I34:J34"/>
    <mergeCell ref="M34:N34"/>
    <mergeCell ref="A1:N1"/>
    <mergeCell ref="B3:C3"/>
    <mergeCell ref="G3:H3"/>
    <mergeCell ref="I3:J3"/>
    <mergeCell ref="D3:F3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26"/>
  <sheetViews>
    <sheetView zoomScale="75" zoomScaleNormal="75" workbookViewId="0">
      <pane xSplit="3" ySplit="1" topLeftCell="D2" activePane="bottomRight" state="frozen"/>
      <selection pane="topRight" activeCell="E1" sqref="E1"/>
      <selection pane="bottomLeft" activeCell="A4" sqref="A4"/>
      <selection pane="bottomRight" activeCell="E3" sqref="E3:P3"/>
    </sheetView>
  </sheetViews>
  <sheetFormatPr baseColWidth="10" defaultRowHeight="15" x14ac:dyDescent="0.25"/>
  <cols>
    <col min="2" max="2" width="22.7109375" customWidth="1"/>
    <col min="3" max="3" width="23.85546875" customWidth="1"/>
    <col min="4" max="4" width="18.7109375" customWidth="1"/>
    <col min="6" max="6" width="14.85546875" customWidth="1"/>
    <col min="8" max="8" width="16.5703125" customWidth="1"/>
    <col min="10" max="10" width="18" customWidth="1"/>
    <col min="12" max="12" width="17.85546875" customWidth="1"/>
    <col min="14" max="14" width="15.28515625" customWidth="1"/>
    <col min="16" max="16" width="16.140625" customWidth="1"/>
  </cols>
  <sheetData>
    <row r="1" spans="1:16" ht="25.5" x14ac:dyDescent="0.25">
      <c r="A1" s="124">
        <v>2021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</row>
    <row r="2" spans="1:16" ht="56.25" customHeight="1" x14ac:dyDescent="0.25">
      <c r="A2" s="97" t="s">
        <v>0</v>
      </c>
      <c r="B2" s="97" t="s">
        <v>105</v>
      </c>
      <c r="C2" s="97" t="s">
        <v>15</v>
      </c>
      <c r="D2" s="97" t="s">
        <v>80</v>
      </c>
      <c r="E2" s="127" t="s">
        <v>16</v>
      </c>
      <c r="F2" s="128"/>
      <c r="G2" s="127" t="s">
        <v>19</v>
      </c>
      <c r="H2" s="128"/>
      <c r="I2" s="127" t="s">
        <v>20</v>
      </c>
      <c r="J2" s="128"/>
      <c r="K2" s="127" t="s">
        <v>21</v>
      </c>
      <c r="L2" s="128"/>
      <c r="M2" s="127" t="s">
        <v>22</v>
      </c>
      <c r="N2" s="128"/>
      <c r="O2" s="127" t="s">
        <v>59</v>
      </c>
      <c r="P2" s="128"/>
    </row>
    <row r="3" spans="1:16" ht="16.5" x14ac:dyDescent="0.25">
      <c r="A3" s="98"/>
      <c r="B3" s="98"/>
      <c r="C3" s="98"/>
      <c r="D3" s="98"/>
      <c r="E3" s="122" t="s">
        <v>168</v>
      </c>
      <c r="F3" s="123"/>
      <c r="G3" s="122" t="s">
        <v>169</v>
      </c>
      <c r="H3" s="123"/>
      <c r="I3" s="122" t="s">
        <v>170</v>
      </c>
      <c r="J3" s="123"/>
      <c r="K3" s="122" t="s">
        <v>171</v>
      </c>
      <c r="L3" s="123"/>
      <c r="M3" s="122" t="s">
        <v>172</v>
      </c>
      <c r="N3" s="123"/>
      <c r="O3" s="122" t="s">
        <v>100</v>
      </c>
      <c r="P3" s="123"/>
    </row>
    <row r="4" spans="1:16" ht="49.5" x14ac:dyDescent="0.25">
      <c r="A4" s="99"/>
      <c r="B4" s="99"/>
      <c r="C4" s="99"/>
      <c r="D4" s="99"/>
      <c r="E4" s="13" t="s">
        <v>17</v>
      </c>
      <c r="F4" s="13" t="s">
        <v>18</v>
      </c>
      <c r="G4" s="13" t="s">
        <v>17</v>
      </c>
      <c r="H4" s="13" t="s">
        <v>18</v>
      </c>
      <c r="I4" s="13" t="s">
        <v>17</v>
      </c>
      <c r="J4" s="13" t="s">
        <v>18</v>
      </c>
      <c r="K4" s="13" t="s">
        <v>17</v>
      </c>
      <c r="L4" s="13" t="s">
        <v>18</v>
      </c>
      <c r="M4" s="13" t="s">
        <v>17</v>
      </c>
      <c r="N4" s="13" t="s">
        <v>18</v>
      </c>
      <c r="O4" s="13" t="s">
        <v>24</v>
      </c>
      <c r="P4" s="13" t="s">
        <v>25</v>
      </c>
    </row>
    <row r="5" spans="1:16" s="18" customFormat="1" ht="30" customHeight="1" x14ac:dyDescent="0.25">
      <c r="A5" s="129">
        <v>1</v>
      </c>
      <c r="B5" s="129" t="s">
        <v>1</v>
      </c>
      <c r="C5" s="20" t="s">
        <v>26</v>
      </c>
      <c r="D5" s="20"/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f t="shared" ref="O5:P20" si="0">SUM(E5,G5,I5,K5,M5)</f>
        <v>0</v>
      </c>
      <c r="P5" s="20">
        <f t="shared" si="0"/>
        <v>0</v>
      </c>
    </row>
    <row r="6" spans="1:16" s="18" customFormat="1" ht="49.5" x14ac:dyDescent="0.25">
      <c r="A6" s="130"/>
      <c r="B6" s="130"/>
      <c r="C6" s="20" t="s">
        <v>67</v>
      </c>
      <c r="D6" s="20"/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36</v>
      </c>
      <c r="N6" s="20">
        <v>0</v>
      </c>
      <c r="O6" s="20">
        <f t="shared" si="0"/>
        <v>36</v>
      </c>
      <c r="P6" s="20">
        <f t="shared" si="0"/>
        <v>0</v>
      </c>
    </row>
    <row r="7" spans="1:16" s="18" customFormat="1" ht="60" customHeight="1" x14ac:dyDescent="0.25">
      <c r="A7" s="130"/>
      <c r="B7" s="130"/>
      <c r="C7" s="20" t="s">
        <v>103</v>
      </c>
      <c r="D7" s="20">
        <v>275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535</v>
      </c>
      <c r="N7" s="20">
        <v>0</v>
      </c>
      <c r="O7" s="20">
        <f t="shared" si="0"/>
        <v>535</v>
      </c>
      <c r="P7" s="20">
        <f t="shared" si="0"/>
        <v>0</v>
      </c>
    </row>
    <row r="8" spans="1:16" s="18" customFormat="1" ht="33" x14ac:dyDescent="0.25">
      <c r="A8" s="131"/>
      <c r="B8" s="131"/>
      <c r="C8" s="20" t="s">
        <v>28</v>
      </c>
      <c r="D8" s="20" t="s">
        <v>75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535</v>
      </c>
      <c r="N8" s="20">
        <v>0</v>
      </c>
      <c r="O8" s="20">
        <f t="shared" si="0"/>
        <v>535</v>
      </c>
      <c r="P8" s="20">
        <f t="shared" si="0"/>
        <v>0</v>
      </c>
    </row>
    <row r="9" spans="1:16" ht="49.5" x14ac:dyDescent="0.25">
      <c r="A9" s="100">
        <v>2</v>
      </c>
      <c r="B9" s="100" t="s">
        <v>2</v>
      </c>
      <c r="C9" s="3" t="s">
        <v>93</v>
      </c>
      <c r="D9" s="3"/>
      <c r="E9" s="20">
        <v>0</v>
      </c>
      <c r="F9" s="20">
        <v>0</v>
      </c>
      <c r="G9" s="85">
        <v>49</v>
      </c>
      <c r="H9" s="20">
        <v>196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8">
        <f t="shared" si="0"/>
        <v>49</v>
      </c>
      <c r="P9" s="8">
        <f t="shared" si="0"/>
        <v>196</v>
      </c>
    </row>
    <row r="10" spans="1:16" ht="49.5" x14ac:dyDescent="0.25">
      <c r="A10" s="113"/>
      <c r="B10" s="113"/>
      <c r="C10" s="3" t="s">
        <v>173</v>
      </c>
      <c r="D10" s="3"/>
      <c r="E10" s="20">
        <v>0</v>
      </c>
      <c r="F10" s="20">
        <v>0</v>
      </c>
      <c r="G10" s="20">
        <v>80</v>
      </c>
      <c r="H10" s="20">
        <v>1</v>
      </c>
      <c r="I10" s="20">
        <v>290</v>
      </c>
      <c r="J10" s="20">
        <v>5</v>
      </c>
      <c r="K10" s="20">
        <v>235</v>
      </c>
      <c r="L10" s="20">
        <v>5</v>
      </c>
      <c r="M10" s="20">
        <v>40</v>
      </c>
      <c r="N10" s="21">
        <v>1</v>
      </c>
      <c r="O10" s="8">
        <f t="shared" si="0"/>
        <v>645</v>
      </c>
      <c r="P10" s="8">
        <f t="shared" si="0"/>
        <v>12</v>
      </c>
    </row>
    <row r="11" spans="1:16" ht="33" x14ac:dyDescent="0.25">
      <c r="A11" s="101"/>
      <c r="B11" s="101"/>
      <c r="C11" s="3" t="s">
        <v>29</v>
      </c>
      <c r="D11" s="3">
        <v>10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8">
        <f t="shared" si="0"/>
        <v>0</v>
      </c>
    </row>
    <row r="12" spans="1:16" ht="33.75" customHeight="1" x14ac:dyDescent="0.25">
      <c r="A12" s="3">
        <v>3</v>
      </c>
      <c r="B12" s="3" t="s">
        <v>3</v>
      </c>
      <c r="C12" s="3" t="s">
        <v>30</v>
      </c>
      <c r="D12" s="3">
        <v>1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3">
        <f t="shared" si="0"/>
        <v>0</v>
      </c>
      <c r="P12" s="3">
        <f t="shared" si="0"/>
        <v>0</v>
      </c>
    </row>
    <row r="13" spans="1:16" s="2" customFormat="1" ht="44.25" customHeight="1" x14ac:dyDescent="0.25">
      <c r="A13" s="3">
        <v>4</v>
      </c>
      <c r="B13" s="3" t="s">
        <v>4</v>
      </c>
      <c r="C13" s="3" t="s">
        <v>30</v>
      </c>
      <c r="D13" s="3">
        <v>1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3">
        <f t="shared" si="0"/>
        <v>0</v>
      </c>
      <c r="P13" s="3">
        <f t="shared" si="0"/>
        <v>0</v>
      </c>
    </row>
    <row r="14" spans="1:16" s="2" customFormat="1" ht="15" customHeight="1" x14ac:dyDescent="0.25">
      <c r="A14" s="3">
        <v>6</v>
      </c>
      <c r="B14" s="3" t="s">
        <v>69</v>
      </c>
      <c r="C14" s="3" t="s">
        <v>31</v>
      </c>
      <c r="D14" s="3">
        <v>5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3">
        <f t="shared" si="0"/>
        <v>0</v>
      </c>
      <c r="P14" s="3">
        <f t="shared" si="0"/>
        <v>0</v>
      </c>
    </row>
    <row r="15" spans="1:16" ht="16.5" x14ac:dyDescent="0.25">
      <c r="A15" s="100">
        <v>7</v>
      </c>
      <c r="B15" s="100" t="s">
        <v>70</v>
      </c>
      <c r="C15" s="3" t="s">
        <v>31</v>
      </c>
      <c r="D15" s="3">
        <v>10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3">
        <f t="shared" si="0"/>
        <v>0</v>
      </c>
      <c r="P15" s="3">
        <f t="shared" si="0"/>
        <v>0</v>
      </c>
    </row>
    <row r="16" spans="1:16" ht="33" x14ac:dyDescent="0.25">
      <c r="A16" s="113"/>
      <c r="B16" s="113"/>
      <c r="C16" s="3" t="s">
        <v>87</v>
      </c>
      <c r="D16" s="3"/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3">
        <f t="shared" si="0"/>
        <v>0</v>
      </c>
      <c r="P16" s="3">
        <f t="shared" si="0"/>
        <v>0</v>
      </c>
    </row>
    <row r="17" spans="1:16" ht="33" x14ac:dyDescent="0.25">
      <c r="A17" s="113"/>
      <c r="B17" s="113"/>
      <c r="C17" s="9" t="s">
        <v>71</v>
      </c>
      <c r="D17" s="3"/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3">
        <f t="shared" si="0"/>
        <v>0</v>
      </c>
      <c r="P17" s="3">
        <f t="shared" si="0"/>
        <v>0</v>
      </c>
    </row>
    <row r="18" spans="1:16" ht="16.5" x14ac:dyDescent="0.25">
      <c r="A18" s="101"/>
      <c r="B18" s="101"/>
      <c r="C18" s="11" t="s">
        <v>88</v>
      </c>
      <c r="D18" s="3"/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3">
        <f t="shared" si="0"/>
        <v>0</v>
      </c>
      <c r="P18" s="3">
        <f t="shared" si="0"/>
        <v>0</v>
      </c>
    </row>
    <row r="19" spans="1:16" s="2" customFormat="1" ht="36.75" customHeight="1" x14ac:dyDescent="0.25">
      <c r="A19" s="3">
        <v>8</v>
      </c>
      <c r="B19" s="3" t="s">
        <v>72</v>
      </c>
      <c r="C19" s="3" t="s">
        <v>31</v>
      </c>
      <c r="D19" s="3">
        <v>10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3">
        <f t="shared" si="0"/>
        <v>0</v>
      </c>
      <c r="P19" s="3">
        <f t="shared" si="0"/>
        <v>0</v>
      </c>
    </row>
    <row r="20" spans="1:16" s="2" customFormat="1" ht="40.5" customHeight="1" x14ac:dyDescent="0.25">
      <c r="A20" s="3">
        <v>9</v>
      </c>
      <c r="B20" s="3" t="s">
        <v>73</v>
      </c>
      <c r="C20" s="3" t="s">
        <v>74</v>
      </c>
      <c r="D20" s="3">
        <v>20</v>
      </c>
      <c r="E20" s="20">
        <v>9</v>
      </c>
      <c r="F20" s="20"/>
      <c r="G20" s="20">
        <v>9</v>
      </c>
      <c r="H20" s="20"/>
      <c r="I20" s="20">
        <v>9</v>
      </c>
      <c r="J20" s="20"/>
      <c r="K20" s="20">
        <v>9</v>
      </c>
      <c r="L20" s="20"/>
      <c r="M20" s="20">
        <v>11</v>
      </c>
      <c r="N20" s="20"/>
      <c r="O20" s="19">
        <f t="shared" si="0"/>
        <v>47</v>
      </c>
      <c r="P20" s="19">
        <f t="shared" si="0"/>
        <v>0</v>
      </c>
    </row>
    <row r="21" spans="1:16" ht="51" customHeight="1" x14ac:dyDescent="0.25">
      <c r="A21" s="3">
        <v>10</v>
      </c>
      <c r="B21" s="3" t="s">
        <v>94</v>
      </c>
      <c r="C21" s="3" t="s">
        <v>29</v>
      </c>
      <c r="D21" s="3">
        <v>1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3">
        <f t="shared" ref="O21" si="1">SUM(E21,G21,I21,K21,M21)</f>
        <v>0</v>
      </c>
      <c r="P21" s="3">
        <f t="shared" ref="P21" si="2">SUM(F21,H21,J21,L21,N21)</f>
        <v>0</v>
      </c>
    </row>
    <row r="22" spans="1:16" ht="35.25" customHeight="1" x14ac:dyDescent="0.25">
      <c r="A22" s="3">
        <v>11</v>
      </c>
      <c r="B22" s="3" t="s">
        <v>5</v>
      </c>
      <c r="C22" s="3" t="s">
        <v>32</v>
      </c>
      <c r="D22" s="3">
        <v>1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3">
        <f t="shared" ref="O22:P24" si="3">SUM(E22,G22,I22,K22,M22)</f>
        <v>0</v>
      </c>
      <c r="P22" s="3">
        <f t="shared" si="3"/>
        <v>0</v>
      </c>
    </row>
    <row r="23" spans="1:16" ht="16.5" x14ac:dyDescent="0.25">
      <c r="A23" s="100">
        <v>12</v>
      </c>
      <c r="B23" s="100" t="s">
        <v>82</v>
      </c>
      <c r="C23" s="3" t="s">
        <v>83</v>
      </c>
      <c r="D23" s="3"/>
      <c r="E23" s="20">
        <v>0</v>
      </c>
      <c r="F23" s="20">
        <v>0</v>
      </c>
      <c r="G23" s="20">
        <v>1</v>
      </c>
      <c r="H23" s="20">
        <v>0</v>
      </c>
      <c r="I23" s="20">
        <v>1</v>
      </c>
      <c r="J23" s="20">
        <v>0</v>
      </c>
      <c r="K23" s="20">
        <v>0</v>
      </c>
      <c r="L23" s="20">
        <v>0</v>
      </c>
      <c r="M23" s="20">
        <v>2</v>
      </c>
      <c r="N23" s="20">
        <v>0</v>
      </c>
      <c r="O23" s="3">
        <f t="shared" si="3"/>
        <v>4</v>
      </c>
      <c r="P23" s="3">
        <f t="shared" si="3"/>
        <v>0</v>
      </c>
    </row>
    <row r="24" spans="1:16" ht="30" customHeight="1" x14ac:dyDescent="0.25">
      <c r="A24" s="101"/>
      <c r="B24" s="101"/>
      <c r="C24" s="3" t="s">
        <v>84</v>
      </c>
      <c r="D24" s="3" t="s">
        <v>85</v>
      </c>
      <c r="E24" s="20">
        <v>0</v>
      </c>
      <c r="F24" s="20">
        <v>0</v>
      </c>
      <c r="G24" s="20">
        <v>0</v>
      </c>
      <c r="H24" s="20">
        <v>0</v>
      </c>
      <c r="I24" s="20">
        <v>12</v>
      </c>
      <c r="J24" s="20">
        <v>240</v>
      </c>
      <c r="K24" s="20">
        <v>0</v>
      </c>
      <c r="L24" s="20">
        <v>0</v>
      </c>
      <c r="M24" s="20">
        <v>12</v>
      </c>
      <c r="N24" s="20">
        <v>240</v>
      </c>
      <c r="O24" s="3">
        <f t="shared" si="3"/>
        <v>24</v>
      </c>
      <c r="P24" s="3">
        <f t="shared" si="3"/>
        <v>480</v>
      </c>
    </row>
    <row r="25" spans="1:16" x14ac:dyDescent="0.25"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6" x14ac:dyDescent="0.25">
      <c r="E26" s="18"/>
      <c r="F26" s="18"/>
      <c r="G26" s="18"/>
      <c r="H26" s="18"/>
      <c r="I26" s="18"/>
      <c r="J26" s="18"/>
      <c r="K26" s="18"/>
      <c r="L26" s="18"/>
      <c r="M26" s="18"/>
      <c r="N26" s="18"/>
    </row>
  </sheetData>
  <mergeCells count="25">
    <mergeCell ref="I3:J3"/>
    <mergeCell ref="C2:C4"/>
    <mergeCell ref="A1:P1"/>
    <mergeCell ref="K2:L2"/>
    <mergeCell ref="A5:A8"/>
    <mergeCell ref="B5:B8"/>
    <mergeCell ref="D2:D4"/>
    <mergeCell ref="E2:F2"/>
    <mergeCell ref="G2:H2"/>
    <mergeCell ref="I2:J2"/>
    <mergeCell ref="E3:F3"/>
    <mergeCell ref="M2:N2"/>
    <mergeCell ref="O2:P2"/>
    <mergeCell ref="K3:L3"/>
    <mergeCell ref="M3:N3"/>
    <mergeCell ref="O3:P3"/>
    <mergeCell ref="G3:H3"/>
    <mergeCell ref="A15:A18"/>
    <mergeCell ref="B15:B18"/>
    <mergeCell ref="A23:A24"/>
    <mergeCell ref="B23:B24"/>
    <mergeCell ref="A2:A4"/>
    <mergeCell ref="B2:B4"/>
    <mergeCell ref="A9:A11"/>
    <mergeCell ref="B9:B11"/>
  </mergeCells>
  <pageMargins left="0.7" right="0.7" top="0.75" bottom="0.75" header="0.3" footer="0.3"/>
  <pageSetup paperSize="256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zoomScale="75" zoomScaleNormal="75" workbookViewId="0">
      <pane xSplit="3" ySplit="2" topLeftCell="D3" activePane="bottomRight" state="frozen"/>
      <selection pane="topRight" activeCell="E1" sqref="E1"/>
      <selection pane="bottomLeft" activeCell="A4" sqref="A4"/>
      <selection pane="bottomRight" activeCell="E4" sqref="E4:P4"/>
    </sheetView>
  </sheetViews>
  <sheetFormatPr baseColWidth="10" defaultRowHeight="15" x14ac:dyDescent="0.25"/>
  <cols>
    <col min="2" max="2" width="28" customWidth="1"/>
    <col min="3" max="3" width="23.42578125" customWidth="1"/>
    <col min="4" max="4" width="17.5703125" customWidth="1"/>
    <col min="6" max="6" width="14.28515625" customWidth="1"/>
    <col min="8" max="8" width="14.140625" customWidth="1"/>
    <col min="10" max="10" width="13.7109375" customWidth="1"/>
    <col min="12" max="12" width="14" customWidth="1"/>
    <col min="14" max="14" width="14.85546875" customWidth="1"/>
    <col min="15" max="15" width="11.85546875" bestFit="1" customWidth="1"/>
    <col min="16" max="16" width="16" customWidth="1"/>
  </cols>
  <sheetData>
    <row r="1" spans="1:16" ht="25.5" x14ac:dyDescent="0.25">
      <c r="A1" s="124">
        <v>2021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</row>
    <row r="2" spans="1:16" ht="15" customHeight="1" x14ac:dyDescent="0.25">
      <c r="A2" s="23" t="s">
        <v>0</v>
      </c>
      <c r="B2" s="23" t="s">
        <v>55</v>
      </c>
      <c r="C2" s="23" t="s">
        <v>15</v>
      </c>
      <c r="D2" s="23" t="s">
        <v>80</v>
      </c>
      <c r="E2" s="132" t="s">
        <v>16</v>
      </c>
      <c r="F2" s="133"/>
      <c r="G2" s="132" t="s">
        <v>19</v>
      </c>
      <c r="H2" s="133"/>
      <c r="I2" s="132" t="s">
        <v>20</v>
      </c>
      <c r="J2" s="133"/>
      <c r="K2" s="132" t="s">
        <v>21</v>
      </c>
      <c r="L2" s="133"/>
      <c r="M2" s="132" t="s">
        <v>22</v>
      </c>
      <c r="N2" s="133"/>
      <c r="O2" s="132" t="s">
        <v>60</v>
      </c>
      <c r="P2" s="133"/>
    </row>
    <row r="3" spans="1:16" ht="58.5" customHeight="1" x14ac:dyDescent="0.25">
      <c r="A3" s="97" t="s">
        <v>0</v>
      </c>
      <c r="B3" s="97" t="s">
        <v>106</v>
      </c>
      <c r="C3" s="97" t="s">
        <v>15</v>
      </c>
      <c r="D3" s="97" t="s">
        <v>80</v>
      </c>
      <c r="E3" s="127" t="s">
        <v>16</v>
      </c>
      <c r="F3" s="128"/>
      <c r="G3" s="127" t="s">
        <v>19</v>
      </c>
      <c r="H3" s="128"/>
      <c r="I3" s="127" t="s">
        <v>20</v>
      </c>
      <c r="J3" s="128"/>
      <c r="K3" s="127" t="s">
        <v>21</v>
      </c>
      <c r="L3" s="128"/>
      <c r="M3" s="127" t="s">
        <v>22</v>
      </c>
      <c r="N3" s="128"/>
      <c r="O3" s="127" t="s">
        <v>60</v>
      </c>
      <c r="P3" s="128"/>
    </row>
    <row r="4" spans="1:16" ht="16.5" x14ac:dyDescent="0.25">
      <c r="A4" s="98"/>
      <c r="B4" s="98"/>
      <c r="C4" s="98"/>
      <c r="D4" s="98"/>
      <c r="E4" s="122" t="s">
        <v>174</v>
      </c>
      <c r="F4" s="123"/>
      <c r="G4" s="122" t="s">
        <v>175</v>
      </c>
      <c r="H4" s="123"/>
      <c r="I4" s="122" t="s">
        <v>176</v>
      </c>
      <c r="J4" s="123"/>
      <c r="K4" s="122" t="s">
        <v>177</v>
      </c>
      <c r="L4" s="123"/>
      <c r="M4" s="122" t="s">
        <v>178</v>
      </c>
      <c r="N4" s="123"/>
      <c r="O4" s="122" t="s">
        <v>101</v>
      </c>
      <c r="P4" s="123"/>
    </row>
    <row r="5" spans="1:16" ht="49.5" x14ac:dyDescent="0.25">
      <c r="A5" s="99"/>
      <c r="B5" s="99"/>
      <c r="C5" s="99"/>
      <c r="D5" s="99"/>
      <c r="E5" s="13" t="s">
        <v>17</v>
      </c>
      <c r="F5" s="13" t="s">
        <v>18</v>
      </c>
      <c r="G5" s="13" t="s">
        <v>17</v>
      </c>
      <c r="H5" s="13" t="s">
        <v>18</v>
      </c>
      <c r="I5" s="13" t="s">
        <v>17</v>
      </c>
      <c r="J5" s="13" t="s">
        <v>18</v>
      </c>
      <c r="K5" s="13" t="s">
        <v>17</v>
      </c>
      <c r="L5" s="13" t="s">
        <v>18</v>
      </c>
      <c r="M5" s="13" t="s">
        <v>17</v>
      </c>
      <c r="N5" s="13" t="s">
        <v>18</v>
      </c>
      <c r="O5" s="13" t="s">
        <v>24</v>
      </c>
      <c r="P5" s="13" t="s">
        <v>25</v>
      </c>
    </row>
    <row r="6" spans="1:16" s="18" customFormat="1" ht="45" customHeight="1" x14ac:dyDescent="0.25">
      <c r="A6" s="100">
        <v>1</v>
      </c>
      <c r="B6" s="100" t="s">
        <v>1</v>
      </c>
      <c r="C6" s="20" t="s">
        <v>26</v>
      </c>
      <c r="D6" s="20"/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f t="shared" ref="O6:P21" si="0">SUM(E6,G6,I6,K6,M6)</f>
        <v>0</v>
      </c>
      <c r="P6" s="20">
        <f t="shared" si="0"/>
        <v>0</v>
      </c>
    </row>
    <row r="7" spans="1:16" s="18" customFormat="1" ht="49.5" x14ac:dyDescent="0.25">
      <c r="A7" s="113"/>
      <c r="B7" s="113"/>
      <c r="C7" s="20" t="s">
        <v>67</v>
      </c>
      <c r="D7" s="20"/>
      <c r="E7" s="20">
        <v>0</v>
      </c>
      <c r="F7" s="20">
        <v>0</v>
      </c>
      <c r="G7" s="20">
        <v>0</v>
      </c>
      <c r="H7" s="20">
        <v>0</v>
      </c>
      <c r="I7" s="20">
        <v>2</v>
      </c>
      <c r="J7" s="20">
        <v>0</v>
      </c>
      <c r="K7" s="20">
        <v>37</v>
      </c>
      <c r="L7" s="20">
        <v>0</v>
      </c>
      <c r="M7" s="20">
        <v>2</v>
      </c>
      <c r="N7" s="20">
        <v>0</v>
      </c>
      <c r="O7" s="20">
        <f t="shared" si="0"/>
        <v>41</v>
      </c>
      <c r="P7" s="20">
        <f t="shared" si="0"/>
        <v>0</v>
      </c>
    </row>
    <row r="8" spans="1:16" ht="60" customHeight="1" x14ac:dyDescent="0.25">
      <c r="A8" s="113"/>
      <c r="B8" s="113"/>
      <c r="C8" s="3" t="s">
        <v>27</v>
      </c>
      <c r="D8" s="3">
        <v>275</v>
      </c>
      <c r="E8" s="3">
        <v>0</v>
      </c>
      <c r="F8" s="3">
        <v>0</v>
      </c>
      <c r="G8" s="3">
        <v>0</v>
      </c>
      <c r="H8" s="3">
        <v>0</v>
      </c>
      <c r="I8" s="3">
        <v>35</v>
      </c>
      <c r="J8" s="3">
        <v>0</v>
      </c>
      <c r="K8" s="3">
        <v>515</v>
      </c>
      <c r="L8" s="3">
        <v>0</v>
      </c>
      <c r="M8" s="3">
        <v>30</v>
      </c>
      <c r="N8" s="3">
        <v>0</v>
      </c>
      <c r="O8" s="8">
        <f t="shared" si="0"/>
        <v>580</v>
      </c>
      <c r="P8" s="8">
        <f t="shared" si="0"/>
        <v>0</v>
      </c>
    </row>
    <row r="9" spans="1:16" ht="33" x14ac:dyDescent="0.25">
      <c r="A9" s="101"/>
      <c r="B9" s="101"/>
      <c r="C9" s="3" t="s">
        <v>28</v>
      </c>
      <c r="D9" s="3" t="s">
        <v>75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550</v>
      </c>
      <c r="L9" s="3">
        <v>0</v>
      </c>
      <c r="M9" s="3">
        <v>0</v>
      </c>
      <c r="N9" s="3">
        <v>0</v>
      </c>
      <c r="O9" s="8">
        <f t="shared" si="0"/>
        <v>550</v>
      </c>
      <c r="P9" s="8">
        <f t="shared" si="0"/>
        <v>0</v>
      </c>
    </row>
    <row r="10" spans="1:16" ht="49.5" x14ac:dyDescent="0.25">
      <c r="A10" s="100">
        <v>2</v>
      </c>
      <c r="B10" s="100" t="s">
        <v>2</v>
      </c>
      <c r="C10" s="3" t="s">
        <v>93</v>
      </c>
      <c r="D10" s="3"/>
      <c r="E10" s="20" t="s">
        <v>104</v>
      </c>
      <c r="F10" s="20" t="s">
        <v>104</v>
      </c>
      <c r="G10" s="20"/>
      <c r="H10" s="20"/>
      <c r="I10" s="20">
        <v>20</v>
      </c>
      <c r="J10" s="20">
        <v>80</v>
      </c>
      <c r="K10" s="20">
        <v>30</v>
      </c>
      <c r="L10" s="20">
        <v>120</v>
      </c>
      <c r="M10" s="20"/>
      <c r="N10" s="20"/>
      <c r="O10" s="8">
        <f t="shared" si="0"/>
        <v>50</v>
      </c>
      <c r="P10" s="8">
        <f t="shared" si="0"/>
        <v>200</v>
      </c>
    </row>
    <row r="11" spans="1:16" ht="33" x14ac:dyDescent="0.25">
      <c r="A11" s="113"/>
      <c r="B11" s="113"/>
      <c r="C11" s="3" t="s">
        <v>90</v>
      </c>
      <c r="D11" s="3"/>
      <c r="E11" s="3">
        <v>180</v>
      </c>
      <c r="F11" s="3">
        <v>2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8">
        <f t="shared" si="0"/>
        <v>180</v>
      </c>
      <c r="P11" s="8">
        <f t="shared" si="0"/>
        <v>2</v>
      </c>
    </row>
    <row r="12" spans="1:16" ht="33" x14ac:dyDescent="0.25">
      <c r="A12" s="101"/>
      <c r="B12" s="101"/>
      <c r="C12" s="3" t="s">
        <v>29</v>
      </c>
      <c r="D12" s="3">
        <v>10</v>
      </c>
      <c r="E12" s="3">
        <v>0</v>
      </c>
      <c r="F12" s="3">
        <v>0</v>
      </c>
      <c r="G12" s="3">
        <v>2</v>
      </c>
      <c r="H12" s="3">
        <v>54</v>
      </c>
      <c r="I12" s="3">
        <v>3</v>
      </c>
      <c r="J12" s="3">
        <v>275</v>
      </c>
      <c r="K12" s="3">
        <v>3</v>
      </c>
      <c r="L12" s="3">
        <v>226</v>
      </c>
      <c r="M12" s="3">
        <v>0</v>
      </c>
      <c r="N12" s="3">
        <v>0</v>
      </c>
      <c r="O12" s="8">
        <f t="shared" si="0"/>
        <v>8</v>
      </c>
      <c r="P12" s="8">
        <f t="shared" si="0"/>
        <v>555</v>
      </c>
    </row>
    <row r="13" spans="1:16" ht="33" x14ac:dyDescent="0.25">
      <c r="A13" s="3">
        <v>3</v>
      </c>
      <c r="B13" s="3" t="s">
        <v>3</v>
      </c>
      <c r="C13" s="3" t="s">
        <v>30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f t="shared" si="0"/>
        <v>0</v>
      </c>
      <c r="P13" s="3">
        <f t="shared" si="0"/>
        <v>0</v>
      </c>
    </row>
    <row r="14" spans="1:16" s="2" customFormat="1" ht="33" x14ac:dyDescent="0.25">
      <c r="A14" s="3">
        <v>4</v>
      </c>
      <c r="B14" s="3" t="s">
        <v>4</v>
      </c>
      <c r="C14" s="3" t="s">
        <v>30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0"/>
        <v>0</v>
      </c>
      <c r="P14" s="3">
        <f t="shared" si="0"/>
        <v>0</v>
      </c>
    </row>
    <row r="15" spans="1:16" s="2" customFormat="1" ht="16.5" x14ac:dyDescent="0.25">
      <c r="A15" s="3">
        <v>6</v>
      </c>
      <c r="B15" s="3" t="s">
        <v>69</v>
      </c>
      <c r="C15" s="3" t="s">
        <v>31</v>
      </c>
      <c r="D15" s="3">
        <v>5</v>
      </c>
      <c r="E15" s="3">
        <v>0</v>
      </c>
      <c r="F15" s="3">
        <v>0</v>
      </c>
      <c r="G15" s="3">
        <v>2</v>
      </c>
      <c r="H15" s="3">
        <v>54</v>
      </c>
      <c r="I15" s="3">
        <v>3</v>
      </c>
      <c r="J15" s="3">
        <v>275</v>
      </c>
      <c r="K15" s="3">
        <v>3</v>
      </c>
      <c r="L15" s="3">
        <v>226</v>
      </c>
      <c r="M15" s="3">
        <v>0</v>
      </c>
      <c r="N15" s="3">
        <v>0</v>
      </c>
      <c r="O15" s="3">
        <f t="shared" si="0"/>
        <v>8</v>
      </c>
      <c r="P15" s="3">
        <f t="shared" si="0"/>
        <v>555</v>
      </c>
    </row>
    <row r="16" spans="1:16" ht="16.5" x14ac:dyDescent="0.25">
      <c r="A16" s="100">
        <v>7</v>
      </c>
      <c r="B16" s="100" t="s">
        <v>70</v>
      </c>
      <c r="C16" s="3" t="s">
        <v>31</v>
      </c>
      <c r="D16" s="3">
        <v>10</v>
      </c>
      <c r="E16" s="3">
        <v>0</v>
      </c>
      <c r="F16" s="3">
        <v>0</v>
      </c>
      <c r="G16" s="3">
        <v>2</v>
      </c>
      <c r="H16" s="3">
        <v>54</v>
      </c>
      <c r="I16" s="3">
        <v>3</v>
      </c>
      <c r="J16" s="3">
        <v>275</v>
      </c>
      <c r="K16" s="3">
        <v>3</v>
      </c>
      <c r="L16" s="3">
        <v>226</v>
      </c>
      <c r="M16" s="3">
        <v>0</v>
      </c>
      <c r="N16" s="3">
        <v>0</v>
      </c>
      <c r="O16" s="3">
        <f t="shared" si="0"/>
        <v>8</v>
      </c>
      <c r="P16" s="3">
        <f t="shared" si="0"/>
        <v>555</v>
      </c>
    </row>
    <row r="17" spans="1:16" ht="33" x14ac:dyDescent="0.25">
      <c r="A17" s="113"/>
      <c r="B17" s="113"/>
      <c r="C17" s="3" t="s">
        <v>87</v>
      </c>
      <c r="D17" s="3"/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f t="shared" si="0"/>
        <v>0</v>
      </c>
      <c r="P17" s="3">
        <f t="shared" si="0"/>
        <v>0</v>
      </c>
    </row>
    <row r="18" spans="1:16" ht="33" x14ac:dyDescent="0.25">
      <c r="A18" s="113"/>
      <c r="B18" s="113"/>
      <c r="C18" s="9" t="s">
        <v>71</v>
      </c>
      <c r="D18" s="3"/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f t="shared" si="0"/>
        <v>0</v>
      </c>
      <c r="P18" s="3">
        <f t="shared" si="0"/>
        <v>0</v>
      </c>
    </row>
    <row r="19" spans="1:16" ht="16.5" x14ac:dyDescent="0.25">
      <c r="A19" s="101"/>
      <c r="B19" s="101"/>
      <c r="C19" s="11" t="s">
        <v>88</v>
      </c>
      <c r="D19" s="3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f t="shared" si="0"/>
        <v>0</v>
      </c>
      <c r="P19" s="3">
        <f t="shared" si="0"/>
        <v>0</v>
      </c>
    </row>
    <row r="20" spans="1:16" s="2" customFormat="1" ht="30" customHeight="1" x14ac:dyDescent="0.25">
      <c r="A20" s="3">
        <v>8</v>
      </c>
      <c r="B20" s="3" t="s">
        <v>72</v>
      </c>
      <c r="C20" s="3" t="s">
        <v>31</v>
      </c>
      <c r="D20" s="3">
        <v>10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f t="shared" si="0"/>
        <v>0</v>
      </c>
    </row>
    <row r="21" spans="1:16" s="2" customFormat="1" ht="33" x14ac:dyDescent="0.25">
      <c r="A21" s="3">
        <v>9</v>
      </c>
      <c r="B21" s="3" t="s">
        <v>73</v>
      </c>
      <c r="C21" s="3" t="s">
        <v>74</v>
      </c>
      <c r="D21" s="3">
        <v>20</v>
      </c>
      <c r="E21" s="3">
        <v>4</v>
      </c>
      <c r="F21" s="3"/>
      <c r="G21" s="3">
        <v>4</v>
      </c>
      <c r="H21" s="3"/>
      <c r="I21" s="3">
        <v>4</v>
      </c>
      <c r="J21" s="3"/>
      <c r="K21" s="3">
        <v>6</v>
      </c>
      <c r="L21" s="3"/>
      <c r="M21" s="3">
        <v>6</v>
      </c>
      <c r="N21" s="3"/>
      <c r="O21" s="3">
        <f t="shared" si="0"/>
        <v>24</v>
      </c>
      <c r="P21" s="3">
        <f t="shared" si="0"/>
        <v>0</v>
      </c>
    </row>
    <row r="22" spans="1:16" ht="45" customHeight="1" x14ac:dyDescent="0.25">
      <c r="A22" s="3">
        <v>10</v>
      </c>
      <c r="B22" s="3" t="s">
        <v>94</v>
      </c>
      <c r="C22" s="3" t="s">
        <v>29</v>
      </c>
      <c r="D22" s="3">
        <v>1</v>
      </c>
      <c r="E22" s="3"/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f t="shared" ref="O22" si="1">SUM(E22,G22,I22,K22,M22)</f>
        <v>0</v>
      </c>
      <c r="P22" s="3">
        <f t="shared" ref="P22" si="2">SUM(F22,H22,J22,L22,N22)</f>
        <v>0</v>
      </c>
    </row>
    <row r="23" spans="1:16" ht="15" customHeight="1" x14ac:dyDescent="0.25">
      <c r="A23" s="3">
        <v>11</v>
      </c>
      <c r="B23" s="3" t="s">
        <v>5</v>
      </c>
      <c r="C23" s="3" t="s">
        <v>32</v>
      </c>
      <c r="D23" s="3">
        <v>1</v>
      </c>
      <c r="E23" s="3"/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f t="shared" ref="O23:P25" si="3">SUM(E23,G23,I23,K23,M23)</f>
        <v>0</v>
      </c>
      <c r="P23" s="3">
        <f t="shared" si="3"/>
        <v>0</v>
      </c>
    </row>
    <row r="24" spans="1:16" ht="16.5" x14ac:dyDescent="0.25">
      <c r="A24" s="100">
        <v>12</v>
      </c>
      <c r="B24" s="100" t="s">
        <v>82</v>
      </c>
      <c r="C24" s="3" t="s">
        <v>83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f t="shared" si="3"/>
        <v>0</v>
      </c>
      <c r="P24" s="3">
        <f t="shared" si="3"/>
        <v>0</v>
      </c>
    </row>
    <row r="25" spans="1:16" ht="48" customHeight="1" x14ac:dyDescent="0.25">
      <c r="A25" s="101"/>
      <c r="B25" s="101"/>
      <c r="C25" s="3" t="s">
        <v>84</v>
      </c>
      <c r="D25" s="3" t="s">
        <v>85</v>
      </c>
      <c r="E25" s="3">
        <v>3</v>
      </c>
      <c r="F25" s="3">
        <v>60</v>
      </c>
      <c r="G25" s="3">
        <v>3</v>
      </c>
      <c r="H25" s="3">
        <v>60</v>
      </c>
      <c r="I25" s="3">
        <v>2</v>
      </c>
      <c r="J25" s="3">
        <v>40</v>
      </c>
      <c r="K25" s="3">
        <v>1</v>
      </c>
      <c r="L25" s="3">
        <v>20</v>
      </c>
      <c r="M25" s="3">
        <v>0</v>
      </c>
      <c r="N25" s="3">
        <v>0</v>
      </c>
      <c r="O25" s="3">
        <f t="shared" si="3"/>
        <v>9</v>
      </c>
      <c r="P25" s="3">
        <f t="shared" si="3"/>
        <v>180</v>
      </c>
    </row>
  </sheetData>
  <mergeCells count="31">
    <mergeCell ref="K4:L4"/>
    <mergeCell ref="M4:N4"/>
    <mergeCell ref="O4:P4"/>
    <mergeCell ref="G4:H4"/>
    <mergeCell ref="I4:J4"/>
    <mergeCell ref="C3:C5"/>
    <mergeCell ref="A1:P1"/>
    <mergeCell ref="E2:F2"/>
    <mergeCell ref="G2:H2"/>
    <mergeCell ref="I2:J2"/>
    <mergeCell ref="K2:L2"/>
    <mergeCell ref="M2:N2"/>
    <mergeCell ref="O2:P2"/>
    <mergeCell ref="K3:L3"/>
    <mergeCell ref="D3:D5"/>
    <mergeCell ref="E3:F3"/>
    <mergeCell ref="G3:H3"/>
    <mergeCell ref="I3:J3"/>
    <mergeCell ref="E4:F4"/>
    <mergeCell ref="M3:N3"/>
    <mergeCell ref="O3:P3"/>
    <mergeCell ref="A16:A19"/>
    <mergeCell ref="B16:B19"/>
    <mergeCell ref="A24:A25"/>
    <mergeCell ref="B24:B25"/>
    <mergeCell ref="A3:A5"/>
    <mergeCell ref="B3:B5"/>
    <mergeCell ref="A6:A9"/>
    <mergeCell ref="B6:B9"/>
    <mergeCell ref="A10:A12"/>
    <mergeCell ref="B10:B12"/>
  </mergeCells>
  <pageMargins left="0.7" right="0.7" top="0.75" bottom="0.75" header="0.3" footer="0.3"/>
  <pageSetup paperSize="256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view="pageBreakPreview" zoomScale="75" zoomScaleNormal="59" zoomScaleSheetLayoutView="75" workbookViewId="0">
      <pane xSplit="3" ySplit="1" topLeftCell="D2" activePane="bottomRight" state="frozen"/>
      <selection pane="topRight" activeCell="E1" sqref="E1"/>
      <selection pane="bottomLeft" activeCell="A4" sqref="A4"/>
      <selection pane="bottomRight" activeCell="E3" sqref="E3:P3"/>
    </sheetView>
  </sheetViews>
  <sheetFormatPr baseColWidth="10" defaultRowHeight="15" x14ac:dyDescent="0.25"/>
  <cols>
    <col min="1" max="1" width="8.140625" style="2" customWidth="1"/>
    <col min="2" max="2" width="27.7109375" style="2" customWidth="1"/>
    <col min="3" max="3" width="23.42578125" style="2" customWidth="1"/>
    <col min="4" max="4" width="16.5703125" style="2" customWidth="1"/>
    <col min="5" max="5" width="11.42578125" style="2"/>
    <col min="6" max="6" width="13.5703125" style="2" customWidth="1"/>
    <col min="7" max="7" width="11.42578125" style="2"/>
    <col min="8" max="8" width="13.140625" style="2" customWidth="1"/>
    <col min="9" max="9" width="11.42578125" style="2"/>
    <col min="10" max="10" width="15.5703125" style="2" customWidth="1"/>
    <col min="11" max="12" width="13.7109375" style="2" customWidth="1"/>
    <col min="13" max="13" width="11.42578125" style="2"/>
    <col min="14" max="14" width="15.42578125" style="2" customWidth="1"/>
    <col min="15" max="15" width="11.42578125" style="2"/>
    <col min="16" max="16" width="16" style="2" customWidth="1"/>
    <col min="17" max="16384" width="11.42578125" style="2"/>
  </cols>
  <sheetData>
    <row r="1" spans="1:16" ht="25.5" x14ac:dyDescent="0.25">
      <c r="A1" s="124">
        <v>2021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</row>
    <row r="2" spans="1:16" ht="39" customHeight="1" x14ac:dyDescent="0.25">
      <c r="A2" s="97" t="s">
        <v>0</v>
      </c>
      <c r="B2" s="97" t="s">
        <v>107</v>
      </c>
      <c r="C2" s="97" t="s">
        <v>15</v>
      </c>
      <c r="D2" s="97" t="s">
        <v>80</v>
      </c>
      <c r="E2" s="127" t="s">
        <v>16</v>
      </c>
      <c r="F2" s="128"/>
      <c r="G2" s="127" t="s">
        <v>19</v>
      </c>
      <c r="H2" s="128"/>
      <c r="I2" s="127" t="s">
        <v>20</v>
      </c>
      <c r="J2" s="128"/>
      <c r="K2" s="127" t="s">
        <v>21</v>
      </c>
      <c r="L2" s="128"/>
      <c r="M2" s="127" t="s">
        <v>22</v>
      </c>
      <c r="N2" s="128"/>
      <c r="O2" s="127" t="s">
        <v>61</v>
      </c>
      <c r="P2" s="128"/>
    </row>
    <row r="3" spans="1:16" ht="16.5" x14ac:dyDescent="0.25">
      <c r="A3" s="98"/>
      <c r="B3" s="98"/>
      <c r="C3" s="98"/>
      <c r="D3" s="98"/>
      <c r="E3" s="122" t="s">
        <v>182</v>
      </c>
      <c r="F3" s="123"/>
      <c r="G3" s="122" t="s">
        <v>183</v>
      </c>
      <c r="H3" s="123"/>
      <c r="I3" s="122" t="s">
        <v>184</v>
      </c>
      <c r="J3" s="123"/>
      <c r="K3" s="122" t="s">
        <v>185</v>
      </c>
      <c r="L3" s="123"/>
      <c r="M3" s="122" t="s">
        <v>186</v>
      </c>
      <c r="N3" s="123"/>
      <c r="O3" s="122" t="s">
        <v>102</v>
      </c>
      <c r="P3" s="123"/>
    </row>
    <row r="4" spans="1:16" ht="55.5" customHeight="1" x14ac:dyDescent="0.25">
      <c r="A4" s="99"/>
      <c r="B4" s="99"/>
      <c r="C4" s="99"/>
      <c r="D4" s="99"/>
      <c r="E4" s="13" t="s">
        <v>17</v>
      </c>
      <c r="F4" s="13" t="s">
        <v>18</v>
      </c>
      <c r="G4" s="13" t="s">
        <v>17</v>
      </c>
      <c r="H4" s="13" t="s">
        <v>18</v>
      </c>
      <c r="I4" s="13" t="s">
        <v>17</v>
      </c>
      <c r="J4" s="13" t="s">
        <v>18</v>
      </c>
      <c r="K4" s="13" t="s">
        <v>17</v>
      </c>
      <c r="L4" s="13" t="s">
        <v>18</v>
      </c>
      <c r="M4" s="13" t="s">
        <v>17</v>
      </c>
      <c r="N4" s="13" t="s">
        <v>18</v>
      </c>
      <c r="O4" s="13" t="s">
        <v>24</v>
      </c>
      <c r="P4" s="13" t="s">
        <v>25</v>
      </c>
    </row>
    <row r="5" spans="1:16" ht="45" customHeight="1" x14ac:dyDescent="0.25">
      <c r="A5" s="100">
        <v>1</v>
      </c>
      <c r="B5" s="100" t="s">
        <v>1</v>
      </c>
      <c r="C5" s="19" t="s">
        <v>26</v>
      </c>
      <c r="D5" s="19"/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20">
        <v>0</v>
      </c>
      <c r="N5" s="20">
        <v>0</v>
      </c>
      <c r="O5" s="20">
        <f t="shared" ref="O5:P20" si="0">SUM(E5,G5,I5,K5,M5)</f>
        <v>0</v>
      </c>
      <c r="P5" s="20">
        <f t="shared" si="0"/>
        <v>0</v>
      </c>
    </row>
    <row r="6" spans="1:16" ht="49.5" x14ac:dyDescent="0.25">
      <c r="A6" s="113"/>
      <c r="B6" s="113"/>
      <c r="C6" s="19" t="s">
        <v>67</v>
      </c>
      <c r="D6" s="19"/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40</v>
      </c>
      <c r="L6" s="19">
        <v>0</v>
      </c>
      <c r="M6" s="20">
        <v>0</v>
      </c>
      <c r="N6" s="20">
        <v>0</v>
      </c>
      <c r="O6" s="20">
        <f t="shared" si="0"/>
        <v>40</v>
      </c>
      <c r="P6" s="20">
        <f t="shared" si="0"/>
        <v>0</v>
      </c>
    </row>
    <row r="7" spans="1:16" ht="60" customHeight="1" x14ac:dyDescent="0.25">
      <c r="A7" s="113"/>
      <c r="B7" s="113"/>
      <c r="C7" s="19" t="s">
        <v>27</v>
      </c>
      <c r="D7" s="19">
        <v>275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382.5</v>
      </c>
      <c r="L7" s="19">
        <v>0</v>
      </c>
      <c r="M7" s="20">
        <v>0</v>
      </c>
      <c r="N7" s="20">
        <v>0</v>
      </c>
      <c r="O7" s="20">
        <f t="shared" si="0"/>
        <v>382.5</v>
      </c>
      <c r="P7" s="20">
        <f t="shared" si="0"/>
        <v>0</v>
      </c>
    </row>
    <row r="8" spans="1:16" ht="49.5" x14ac:dyDescent="0.25">
      <c r="A8" s="101"/>
      <c r="B8" s="101"/>
      <c r="C8" s="19" t="s">
        <v>28</v>
      </c>
      <c r="D8" s="19" t="s">
        <v>75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382.5</v>
      </c>
      <c r="L8" s="19">
        <v>0</v>
      </c>
      <c r="M8" s="20">
        <v>0</v>
      </c>
      <c r="N8" s="20">
        <v>0</v>
      </c>
      <c r="O8" s="20">
        <f t="shared" si="0"/>
        <v>382.5</v>
      </c>
      <c r="P8" s="20">
        <f t="shared" si="0"/>
        <v>0</v>
      </c>
    </row>
    <row r="9" spans="1:16" ht="49.5" x14ac:dyDescent="0.25">
      <c r="A9" s="100">
        <v>2</v>
      </c>
      <c r="B9" s="100" t="s">
        <v>2</v>
      </c>
      <c r="C9" s="19" t="s">
        <v>93</v>
      </c>
      <c r="D9" s="19"/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20">
        <f t="shared" si="0"/>
        <v>0</v>
      </c>
      <c r="P9" s="20">
        <f t="shared" si="0"/>
        <v>0</v>
      </c>
    </row>
    <row r="10" spans="1:16" ht="49.5" x14ac:dyDescent="0.25">
      <c r="A10" s="113"/>
      <c r="B10" s="113"/>
      <c r="C10" s="19" t="s">
        <v>193</v>
      </c>
      <c r="D10" s="19"/>
      <c r="E10" s="19">
        <v>0</v>
      </c>
      <c r="F10" s="19">
        <v>0</v>
      </c>
      <c r="G10" s="19">
        <v>20</v>
      </c>
      <c r="H10" s="19">
        <v>1</v>
      </c>
      <c r="I10" s="19">
        <v>0</v>
      </c>
      <c r="J10" s="19">
        <v>0</v>
      </c>
      <c r="K10" s="19">
        <v>50</v>
      </c>
      <c r="L10" s="19">
        <v>1</v>
      </c>
      <c r="M10" s="19">
        <v>150</v>
      </c>
      <c r="N10" s="19">
        <v>7</v>
      </c>
      <c r="O10" s="20">
        <f t="shared" si="0"/>
        <v>220</v>
      </c>
      <c r="P10" s="20">
        <f t="shared" si="0"/>
        <v>9</v>
      </c>
    </row>
    <row r="11" spans="1:16" ht="33" x14ac:dyDescent="0.25">
      <c r="A11" s="101"/>
      <c r="B11" s="101"/>
      <c r="C11" s="19" t="s">
        <v>29</v>
      </c>
      <c r="D11" s="19">
        <v>10</v>
      </c>
      <c r="E11" s="19">
        <v>0</v>
      </c>
      <c r="F11" s="19">
        <v>0</v>
      </c>
      <c r="G11" s="19">
        <v>4</v>
      </c>
      <c r="H11" s="19">
        <v>113</v>
      </c>
      <c r="I11" s="19">
        <v>4</v>
      </c>
      <c r="J11" s="19">
        <v>300</v>
      </c>
      <c r="K11" s="19">
        <v>0</v>
      </c>
      <c r="L11" s="19">
        <v>0</v>
      </c>
      <c r="M11" s="19">
        <v>1</v>
      </c>
      <c r="N11" s="19">
        <v>1</v>
      </c>
      <c r="O11" s="20">
        <f t="shared" si="0"/>
        <v>9</v>
      </c>
      <c r="P11" s="20">
        <f t="shared" si="0"/>
        <v>414</v>
      </c>
    </row>
    <row r="12" spans="1:16" ht="33" x14ac:dyDescent="0.25">
      <c r="A12" s="19">
        <v>3</v>
      </c>
      <c r="B12" s="19" t="s">
        <v>3</v>
      </c>
      <c r="C12" s="19" t="s">
        <v>30</v>
      </c>
      <c r="D12" s="19">
        <v>1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f t="shared" si="0"/>
        <v>0</v>
      </c>
      <c r="P12" s="19">
        <f t="shared" si="0"/>
        <v>0</v>
      </c>
    </row>
    <row r="13" spans="1:16" ht="33" x14ac:dyDescent="0.25">
      <c r="A13" s="19">
        <v>4</v>
      </c>
      <c r="B13" s="19" t="s">
        <v>4</v>
      </c>
      <c r="C13" s="19" t="s">
        <v>30</v>
      </c>
      <c r="D13" s="19">
        <v>1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f t="shared" si="0"/>
        <v>0</v>
      </c>
      <c r="P13" s="19">
        <f t="shared" si="0"/>
        <v>0</v>
      </c>
    </row>
    <row r="14" spans="1:16" ht="16.5" x14ac:dyDescent="0.25">
      <c r="A14" s="19">
        <v>6</v>
      </c>
      <c r="B14" s="19" t="s">
        <v>69</v>
      </c>
      <c r="C14" s="19" t="s">
        <v>31</v>
      </c>
      <c r="D14" s="19">
        <v>5</v>
      </c>
      <c r="E14" s="19">
        <v>0</v>
      </c>
      <c r="F14" s="19">
        <v>0</v>
      </c>
      <c r="G14" s="19">
        <v>4</v>
      </c>
      <c r="H14" s="19">
        <v>113</v>
      </c>
      <c r="I14" s="19">
        <v>4</v>
      </c>
      <c r="J14" s="19">
        <v>300</v>
      </c>
      <c r="K14" s="19">
        <v>0</v>
      </c>
      <c r="L14" s="19">
        <v>0</v>
      </c>
      <c r="M14" s="19">
        <v>1</v>
      </c>
      <c r="N14" s="19">
        <v>1</v>
      </c>
      <c r="O14" s="19">
        <f t="shared" si="0"/>
        <v>9</v>
      </c>
      <c r="P14" s="19">
        <f t="shared" si="0"/>
        <v>414</v>
      </c>
    </row>
    <row r="15" spans="1:16" s="18" customFormat="1" ht="16.5" x14ac:dyDescent="0.25">
      <c r="A15" s="129">
        <v>7</v>
      </c>
      <c r="B15" s="129" t="s">
        <v>70</v>
      </c>
      <c r="C15" s="20" t="s">
        <v>31</v>
      </c>
      <c r="D15" s="20">
        <v>10</v>
      </c>
      <c r="E15" s="20">
        <v>0</v>
      </c>
      <c r="F15" s="20">
        <v>0</v>
      </c>
      <c r="G15" s="20">
        <v>4</v>
      </c>
      <c r="H15" s="20">
        <v>113</v>
      </c>
      <c r="I15" s="20">
        <v>4</v>
      </c>
      <c r="J15" s="20">
        <v>300</v>
      </c>
      <c r="K15" s="20">
        <v>0</v>
      </c>
      <c r="L15" s="20">
        <v>0</v>
      </c>
      <c r="M15" s="20">
        <v>1</v>
      </c>
      <c r="N15" s="20">
        <v>1</v>
      </c>
      <c r="O15" s="20">
        <f t="shared" si="0"/>
        <v>9</v>
      </c>
      <c r="P15" s="20">
        <f t="shared" si="0"/>
        <v>414</v>
      </c>
    </row>
    <row r="16" spans="1:16" s="18" customFormat="1" ht="33" x14ac:dyDescent="0.25">
      <c r="A16" s="130"/>
      <c r="B16" s="130"/>
      <c r="C16" s="20" t="s">
        <v>87</v>
      </c>
      <c r="D16" s="20"/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f t="shared" si="0"/>
        <v>0</v>
      </c>
      <c r="P16" s="20">
        <f t="shared" si="0"/>
        <v>0</v>
      </c>
    </row>
    <row r="17" spans="1:16" s="18" customFormat="1" ht="33" x14ac:dyDescent="0.25">
      <c r="A17" s="130"/>
      <c r="B17" s="130"/>
      <c r="C17" s="20" t="s">
        <v>71</v>
      </c>
      <c r="D17" s="20"/>
      <c r="E17" s="20">
        <v>0</v>
      </c>
      <c r="F17" s="20">
        <v>0</v>
      </c>
      <c r="G17" s="20">
        <v>0</v>
      </c>
      <c r="H17" s="20">
        <v>0</v>
      </c>
      <c r="I17" s="21">
        <v>0</v>
      </c>
      <c r="J17" s="20">
        <v>0</v>
      </c>
      <c r="K17" s="20">
        <v>50</v>
      </c>
      <c r="L17" s="20">
        <v>200</v>
      </c>
      <c r="M17" s="20">
        <v>70</v>
      </c>
      <c r="N17" s="20">
        <v>280</v>
      </c>
      <c r="O17" s="20">
        <f t="shared" si="0"/>
        <v>120</v>
      </c>
      <c r="P17" s="20">
        <f t="shared" si="0"/>
        <v>480</v>
      </c>
    </row>
    <row r="18" spans="1:16" s="18" customFormat="1" ht="16.5" x14ac:dyDescent="0.25">
      <c r="A18" s="131"/>
      <c r="B18" s="131"/>
      <c r="C18" s="84" t="s">
        <v>88</v>
      </c>
      <c r="D18" s="20"/>
      <c r="E18" s="21">
        <v>0</v>
      </c>
      <c r="F18" s="20">
        <v>0</v>
      </c>
      <c r="G18" s="20">
        <v>35</v>
      </c>
      <c r="H18" s="21">
        <v>140</v>
      </c>
      <c r="I18" s="21">
        <v>11</v>
      </c>
      <c r="J18" s="20">
        <v>44</v>
      </c>
      <c r="K18" s="20">
        <v>2</v>
      </c>
      <c r="L18" s="20">
        <v>8</v>
      </c>
      <c r="M18" s="20">
        <v>0</v>
      </c>
      <c r="N18" s="20">
        <v>0</v>
      </c>
      <c r="O18" s="20">
        <f t="shared" si="0"/>
        <v>48</v>
      </c>
      <c r="P18" s="20">
        <f t="shared" si="0"/>
        <v>192</v>
      </c>
    </row>
    <row r="19" spans="1:16" s="18" customFormat="1" ht="30" customHeight="1" x14ac:dyDescent="0.25">
      <c r="A19" s="20">
        <v>8</v>
      </c>
      <c r="B19" s="20" t="s">
        <v>72</v>
      </c>
      <c r="C19" s="20" t="s">
        <v>31</v>
      </c>
      <c r="D19" s="20">
        <v>10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f t="shared" si="0"/>
        <v>0</v>
      </c>
      <c r="P19" s="20">
        <f t="shared" si="0"/>
        <v>0</v>
      </c>
    </row>
    <row r="20" spans="1:16" s="18" customFormat="1" ht="33" x14ac:dyDescent="0.25">
      <c r="A20" s="20">
        <v>9</v>
      </c>
      <c r="B20" s="20" t="s">
        <v>73</v>
      </c>
      <c r="C20" s="20" t="s">
        <v>74</v>
      </c>
      <c r="D20" s="20">
        <v>20</v>
      </c>
      <c r="E20" s="20">
        <v>3</v>
      </c>
      <c r="F20" s="20">
        <v>15</v>
      </c>
      <c r="G20" s="20">
        <v>7</v>
      </c>
      <c r="H20" s="20">
        <v>43</v>
      </c>
      <c r="I20" s="20">
        <v>10</v>
      </c>
      <c r="J20" s="20">
        <v>41</v>
      </c>
      <c r="K20" s="20">
        <v>4</v>
      </c>
      <c r="L20" s="20">
        <v>14</v>
      </c>
      <c r="M20" s="20">
        <v>1</v>
      </c>
      <c r="N20" s="20">
        <v>6</v>
      </c>
      <c r="O20" s="20">
        <f t="shared" si="0"/>
        <v>25</v>
      </c>
      <c r="P20" s="20">
        <f t="shared" si="0"/>
        <v>119</v>
      </c>
    </row>
    <row r="21" spans="1:16" s="18" customFormat="1" ht="51.75" customHeight="1" x14ac:dyDescent="0.25">
      <c r="A21" s="20">
        <v>10</v>
      </c>
      <c r="B21" s="20" t="s">
        <v>94</v>
      </c>
      <c r="C21" s="20" t="s">
        <v>29</v>
      </c>
      <c r="D21" s="20">
        <v>1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f t="shared" ref="O21:P24" si="1">SUM(E21,G21,I21,K21,M21)</f>
        <v>0</v>
      </c>
      <c r="P21" s="20">
        <f t="shared" si="1"/>
        <v>0</v>
      </c>
    </row>
    <row r="22" spans="1:16" ht="41.25" customHeight="1" x14ac:dyDescent="0.25">
      <c r="A22" s="19">
        <v>11</v>
      </c>
      <c r="B22" s="19" t="s">
        <v>5</v>
      </c>
      <c r="C22" s="19" t="s">
        <v>32</v>
      </c>
      <c r="D22" s="19">
        <v>1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f t="shared" si="1"/>
        <v>0</v>
      </c>
      <c r="P22" s="19">
        <f t="shared" si="1"/>
        <v>0</v>
      </c>
    </row>
    <row r="23" spans="1:16" ht="16.5" x14ac:dyDescent="0.25">
      <c r="A23" s="100">
        <v>12</v>
      </c>
      <c r="B23" s="100" t="s">
        <v>82</v>
      </c>
      <c r="C23" s="19" t="s">
        <v>83</v>
      </c>
      <c r="D23" s="19"/>
      <c r="E23" s="19">
        <v>0</v>
      </c>
      <c r="F23" s="19">
        <v>0</v>
      </c>
      <c r="G23" s="19">
        <v>2</v>
      </c>
      <c r="H23" s="19"/>
      <c r="I23" s="19">
        <v>2</v>
      </c>
      <c r="J23" s="19"/>
      <c r="K23" s="19">
        <v>1</v>
      </c>
      <c r="L23" s="19"/>
      <c r="M23" s="20">
        <v>3</v>
      </c>
      <c r="N23" s="20"/>
      <c r="O23" s="19">
        <f t="shared" si="1"/>
        <v>8</v>
      </c>
      <c r="P23" s="19">
        <f t="shared" si="1"/>
        <v>0</v>
      </c>
    </row>
    <row r="24" spans="1:16" ht="30" customHeight="1" x14ac:dyDescent="0.25">
      <c r="A24" s="101"/>
      <c r="B24" s="101"/>
      <c r="C24" s="19" t="s">
        <v>84</v>
      </c>
      <c r="D24" s="19" t="s">
        <v>85</v>
      </c>
      <c r="E24" s="19">
        <v>0</v>
      </c>
      <c r="F24" s="19">
        <v>0</v>
      </c>
      <c r="G24" s="19">
        <v>2</v>
      </c>
      <c r="H24" s="19">
        <v>20</v>
      </c>
      <c r="I24" s="19">
        <v>4</v>
      </c>
      <c r="J24" s="19">
        <v>80</v>
      </c>
      <c r="K24" s="19">
        <v>15</v>
      </c>
      <c r="L24" s="19">
        <v>300</v>
      </c>
      <c r="M24" s="19">
        <v>2</v>
      </c>
      <c r="N24" s="19">
        <v>40</v>
      </c>
      <c r="O24" s="19">
        <f t="shared" si="1"/>
        <v>23</v>
      </c>
      <c r="P24" s="19">
        <f t="shared" si="1"/>
        <v>440</v>
      </c>
    </row>
    <row r="25" spans="1:16" ht="16.5" x14ac:dyDescent="0.25">
      <c r="D25" s="19"/>
    </row>
  </sheetData>
  <mergeCells count="25">
    <mergeCell ref="O3:P3"/>
    <mergeCell ref="A23:A24"/>
    <mergeCell ref="B23:B24"/>
    <mergeCell ref="A5:A8"/>
    <mergeCell ref="B5:B8"/>
    <mergeCell ref="A9:A11"/>
    <mergeCell ref="B9:B11"/>
    <mergeCell ref="A15:A18"/>
    <mergeCell ref="B15:B18"/>
    <mergeCell ref="A1:P1"/>
    <mergeCell ref="A2:A4"/>
    <mergeCell ref="B2:B4"/>
    <mergeCell ref="C2:C4"/>
    <mergeCell ref="D2:D4"/>
    <mergeCell ref="E2:F2"/>
    <mergeCell ref="G2:H2"/>
    <mergeCell ref="I2:J2"/>
    <mergeCell ref="K2:L2"/>
    <mergeCell ref="M2:N2"/>
    <mergeCell ref="O2:P2"/>
    <mergeCell ref="E3:F3"/>
    <mergeCell ref="G3:H3"/>
    <mergeCell ref="I3:J3"/>
    <mergeCell ref="K3:L3"/>
    <mergeCell ref="M3:N3"/>
  </mergeCells>
  <pageMargins left="0.7" right="0.7" top="0.75" bottom="0.75" header="0.3" footer="0.3"/>
  <pageSetup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view="pageBreakPreview" zoomScale="75" zoomScaleNormal="59" zoomScaleSheetLayoutView="75" workbookViewId="0">
      <pane xSplit="3" ySplit="1" topLeftCell="D2" activePane="bottomRight" state="frozen"/>
      <selection pane="topRight" activeCell="E1" sqref="E1"/>
      <selection pane="bottomLeft" activeCell="A4" sqref="A4"/>
      <selection pane="bottomRight" activeCell="F8" sqref="F8"/>
    </sheetView>
  </sheetViews>
  <sheetFormatPr baseColWidth="10" defaultRowHeight="15" x14ac:dyDescent="0.25"/>
  <cols>
    <col min="1" max="1" width="8.140625" customWidth="1"/>
    <col min="2" max="2" width="27.7109375" customWidth="1"/>
    <col min="3" max="3" width="23.42578125" customWidth="1"/>
    <col min="4" max="4" width="16.5703125" customWidth="1"/>
    <col min="6" max="6" width="13.5703125" customWidth="1"/>
    <col min="8" max="8" width="13.140625" customWidth="1"/>
    <col min="10" max="10" width="15.5703125" customWidth="1"/>
    <col min="11" max="12" width="13.7109375" customWidth="1"/>
    <col min="14" max="14" width="15.42578125" customWidth="1"/>
    <col min="16" max="16" width="16" customWidth="1"/>
  </cols>
  <sheetData>
    <row r="1" spans="1:16" ht="25.5" x14ac:dyDescent="0.25">
      <c r="A1" s="124">
        <v>2021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</row>
    <row r="2" spans="1:16" ht="39" customHeight="1" x14ac:dyDescent="0.25">
      <c r="A2" s="97" t="s">
        <v>0</v>
      </c>
      <c r="B2" s="97" t="s">
        <v>107</v>
      </c>
      <c r="C2" s="97" t="s">
        <v>15</v>
      </c>
      <c r="D2" s="97" t="s">
        <v>80</v>
      </c>
      <c r="E2" s="127" t="s">
        <v>16</v>
      </c>
      <c r="F2" s="128"/>
      <c r="G2" s="127" t="s">
        <v>19</v>
      </c>
      <c r="H2" s="128"/>
      <c r="I2" s="127" t="s">
        <v>20</v>
      </c>
      <c r="J2" s="128"/>
      <c r="K2" s="127" t="s">
        <v>21</v>
      </c>
      <c r="L2" s="128"/>
      <c r="M2" s="127" t="s">
        <v>22</v>
      </c>
      <c r="N2" s="128"/>
      <c r="O2" s="127" t="s">
        <v>196</v>
      </c>
      <c r="P2" s="128"/>
    </row>
    <row r="3" spans="1:16" ht="16.5" customHeight="1" x14ac:dyDescent="0.25">
      <c r="A3" s="98"/>
      <c r="B3" s="98"/>
      <c r="C3" s="98"/>
      <c r="D3" s="98"/>
      <c r="E3" s="122" t="s">
        <v>187</v>
      </c>
      <c r="F3" s="123"/>
      <c r="G3" s="122" t="s">
        <v>188</v>
      </c>
      <c r="H3" s="123"/>
      <c r="I3" s="122" t="s">
        <v>189</v>
      </c>
      <c r="J3" s="123"/>
      <c r="K3" s="122" t="s">
        <v>190</v>
      </c>
      <c r="L3" s="123"/>
      <c r="M3" s="122" t="s">
        <v>191</v>
      </c>
      <c r="N3" s="123"/>
      <c r="O3" s="122" t="s">
        <v>192</v>
      </c>
      <c r="P3" s="123"/>
    </row>
    <row r="4" spans="1:16" ht="55.5" customHeight="1" x14ac:dyDescent="0.25">
      <c r="A4" s="99"/>
      <c r="B4" s="99"/>
      <c r="C4" s="99"/>
      <c r="D4" s="99"/>
      <c r="E4" s="13" t="s">
        <v>17</v>
      </c>
      <c r="F4" s="13" t="s">
        <v>18</v>
      </c>
      <c r="G4" s="13" t="s">
        <v>17</v>
      </c>
      <c r="H4" s="13" t="s">
        <v>18</v>
      </c>
      <c r="I4" s="13" t="s">
        <v>17</v>
      </c>
      <c r="J4" s="13" t="s">
        <v>18</v>
      </c>
      <c r="K4" s="13" t="s">
        <v>17</v>
      </c>
      <c r="L4" s="13" t="s">
        <v>18</v>
      </c>
      <c r="M4" s="13" t="s">
        <v>17</v>
      </c>
      <c r="N4" s="13" t="s">
        <v>18</v>
      </c>
      <c r="O4" s="13" t="s">
        <v>24</v>
      </c>
      <c r="P4" s="13" t="s">
        <v>25</v>
      </c>
    </row>
    <row r="5" spans="1:16" s="2" customFormat="1" ht="45" customHeight="1" x14ac:dyDescent="0.25">
      <c r="A5" s="100">
        <v>1</v>
      </c>
      <c r="B5" s="100" t="s">
        <v>1</v>
      </c>
      <c r="C5" s="3" t="s">
        <v>26</v>
      </c>
      <c r="D5" s="3"/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8">
        <f t="shared" ref="O5:P20" si="0">SUM(E5,G5,I5,K5,M5)</f>
        <v>0</v>
      </c>
      <c r="P5" s="8">
        <f t="shared" si="0"/>
        <v>0</v>
      </c>
    </row>
    <row r="6" spans="1:16" s="2" customFormat="1" ht="49.5" x14ac:dyDescent="0.25">
      <c r="A6" s="113"/>
      <c r="B6" s="113"/>
      <c r="C6" s="3" t="s">
        <v>67</v>
      </c>
      <c r="D6" s="3"/>
      <c r="E6" s="19">
        <v>0</v>
      </c>
      <c r="F6" s="19">
        <v>0</v>
      </c>
      <c r="G6" s="19">
        <v>0</v>
      </c>
      <c r="H6" s="19">
        <v>0</v>
      </c>
      <c r="I6" s="19">
        <v>42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8">
        <f t="shared" si="0"/>
        <v>42</v>
      </c>
      <c r="P6" s="8">
        <f t="shared" si="0"/>
        <v>0</v>
      </c>
    </row>
    <row r="7" spans="1:16" ht="60" customHeight="1" x14ac:dyDescent="0.25">
      <c r="A7" s="113"/>
      <c r="B7" s="113"/>
      <c r="C7" s="3" t="s">
        <v>27</v>
      </c>
      <c r="D7" s="3">
        <v>275</v>
      </c>
      <c r="E7" s="19">
        <v>0</v>
      </c>
      <c r="F7" s="19">
        <v>0</v>
      </c>
      <c r="G7" s="19">
        <v>0</v>
      </c>
      <c r="H7" s="19">
        <v>0</v>
      </c>
      <c r="I7" s="19">
        <v>477.5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8">
        <f t="shared" si="0"/>
        <v>477.5</v>
      </c>
      <c r="P7" s="8">
        <f t="shared" si="0"/>
        <v>0</v>
      </c>
    </row>
    <row r="8" spans="1:16" ht="49.5" x14ac:dyDescent="0.25">
      <c r="A8" s="101"/>
      <c r="B8" s="101"/>
      <c r="C8" s="3" t="s">
        <v>28</v>
      </c>
      <c r="D8" s="3" t="s">
        <v>75</v>
      </c>
      <c r="E8" s="19">
        <v>0</v>
      </c>
      <c r="F8" s="19">
        <v>0</v>
      </c>
      <c r="G8" s="19">
        <v>0</v>
      </c>
      <c r="H8" s="19">
        <v>0</v>
      </c>
      <c r="I8" s="19">
        <v>477.5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8">
        <f t="shared" si="0"/>
        <v>477.5</v>
      </c>
      <c r="P8" s="8">
        <f t="shared" si="0"/>
        <v>0</v>
      </c>
    </row>
    <row r="9" spans="1:16" ht="49.5" x14ac:dyDescent="0.25">
      <c r="A9" s="100">
        <v>2</v>
      </c>
      <c r="B9" s="100" t="s">
        <v>2</v>
      </c>
      <c r="C9" s="3" t="s">
        <v>93</v>
      </c>
      <c r="D9" s="3"/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8">
        <f t="shared" si="0"/>
        <v>0</v>
      </c>
      <c r="P9" s="8">
        <f t="shared" si="0"/>
        <v>0</v>
      </c>
    </row>
    <row r="10" spans="1:16" ht="49.5" x14ac:dyDescent="0.25">
      <c r="A10" s="113"/>
      <c r="B10" s="113"/>
      <c r="C10" s="3" t="s">
        <v>194</v>
      </c>
      <c r="D10" s="3"/>
      <c r="E10" s="20">
        <v>0</v>
      </c>
      <c r="F10" s="19">
        <v>0</v>
      </c>
      <c r="G10" s="19">
        <v>45</v>
      </c>
      <c r="H10" s="19">
        <v>2</v>
      </c>
      <c r="I10" s="19">
        <v>35</v>
      </c>
      <c r="J10" s="19">
        <v>3</v>
      </c>
      <c r="K10" s="19">
        <v>0</v>
      </c>
      <c r="L10" s="19">
        <v>0</v>
      </c>
      <c r="M10" s="19">
        <v>0</v>
      </c>
      <c r="N10" s="19">
        <v>0</v>
      </c>
      <c r="O10" s="8">
        <f t="shared" si="0"/>
        <v>80</v>
      </c>
      <c r="P10" s="8">
        <f t="shared" si="0"/>
        <v>5</v>
      </c>
    </row>
    <row r="11" spans="1:16" ht="33" x14ac:dyDescent="0.25">
      <c r="A11" s="101"/>
      <c r="B11" s="101"/>
      <c r="C11" s="3" t="s">
        <v>29</v>
      </c>
      <c r="D11" s="3">
        <v>10</v>
      </c>
      <c r="E11" s="19">
        <v>4</v>
      </c>
      <c r="F11" s="19">
        <v>24</v>
      </c>
      <c r="G11" s="19">
        <v>44</v>
      </c>
      <c r="H11" s="19">
        <v>176</v>
      </c>
      <c r="I11" s="19">
        <v>6</v>
      </c>
      <c r="J11" s="19">
        <v>18</v>
      </c>
      <c r="K11" s="19">
        <v>12</v>
      </c>
      <c r="L11" s="19">
        <v>19</v>
      </c>
      <c r="M11" s="19">
        <v>2</v>
      </c>
      <c r="N11" s="19">
        <v>2</v>
      </c>
      <c r="O11" s="8">
        <f t="shared" si="0"/>
        <v>68</v>
      </c>
      <c r="P11" s="8">
        <f t="shared" si="0"/>
        <v>239</v>
      </c>
    </row>
    <row r="12" spans="1:16" ht="33" x14ac:dyDescent="0.25">
      <c r="A12" s="3">
        <v>3</v>
      </c>
      <c r="B12" s="3" t="s">
        <v>3</v>
      </c>
      <c r="C12" s="3" t="s">
        <v>30</v>
      </c>
      <c r="D12" s="3">
        <v>1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3">
        <f t="shared" si="0"/>
        <v>0</v>
      </c>
      <c r="P12" s="3">
        <f t="shared" si="0"/>
        <v>0</v>
      </c>
    </row>
    <row r="13" spans="1:16" s="2" customFormat="1" ht="33" x14ac:dyDescent="0.25">
      <c r="A13" s="3">
        <v>4</v>
      </c>
      <c r="B13" s="3" t="s">
        <v>4</v>
      </c>
      <c r="C13" s="3" t="s">
        <v>30</v>
      </c>
      <c r="D13" s="3">
        <v>1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3">
        <f t="shared" si="0"/>
        <v>0</v>
      </c>
      <c r="P13" s="3">
        <f t="shared" si="0"/>
        <v>0</v>
      </c>
    </row>
    <row r="14" spans="1:16" s="2" customFormat="1" ht="16.5" x14ac:dyDescent="0.25">
      <c r="A14" s="3">
        <v>6</v>
      </c>
      <c r="B14" s="3" t="s">
        <v>69</v>
      </c>
      <c r="C14" s="3" t="s">
        <v>31</v>
      </c>
      <c r="D14" s="3">
        <v>5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3">
        <f t="shared" si="0"/>
        <v>0</v>
      </c>
      <c r="P14" s="3">
        <f t="shared" si="0"/>
        <v>0</v>
      </c>
    </row>
    <row r="15" spans="1:16" s="18" customFormat="1" ht="16.5" x14ac:dyDescent="0.25">
      <c r="A15" s="129">
        <v>7</v>
      </c>
      <c r="B15" s="129" t="s">
        <v>70</v>
      </c>
      <c r="C15" s="20" t="s">
        <v>31</v>
      </c>
      <c r="D15" s="20">
        <v>10</v>
      </c>
      <c r="E15" s="20">
        <v>9</v>
      </c>
      <c r="F15" s="20">
        <v>527</v>
      </c>
      <c r="G15" s="20">
        <v>12</v>
      </c>
      <c r="H15" s="20">
        <v>129</v>
      </c>
      <c r="I15" s="20">
        <v>8</v>
      </c>
      <c r="J15" s="20">
        <v>20</v>
      </c>
      <c r="K15" s="20">
        <v>12</v>
      </c>
      <c r="L15" s="20">
        <v>19</v>
      </c>
      <c r="M15" s="20">
        <v>2</v>
      </c>
      <c r="N15" s="20">
        <v>2</v>
      </c>
      <c r="O15" s="20">
        <f t="shared" si="0"/>
        <v>43</v>
      </c>
      <c r="P15" s="20">
        <f t="shared" si="0"/>
        <v>697</v>
      </c>
    </row>
    <row r="16" spans="1:16" s="18" customFormat="1" ht="33" x14ac:dyDescent="0.25">
      <c r="A16" s="130"/>
      <c r="B16" s="130"/>
      <c r="C16" s="20" t="s">
        <v>87</v>
      </c>
      <c r="D16" s="20"/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f t="shared" si="0"/>
        <v>0</v>
      </c>
      <c r="P16" s="20">
        <f t="shared" si="0"/>
        <v>0</v>
      </c>
    </row>
    <row r="17" spans="1:16" s="18" customFormat="1" ht="33" x14ac:dyDescent="0.25">
      <c r="A17" s="130"/>
      <c r="B17" s="130"/>
      <c r="C17" s="20" t="s">
        <v>71</v>
      </c>
      <c r="D17" s="20"/>
      <c r="E17" s="20">
        <v>60</v>
      </c>
      <c r="F17" s="20">
        <v>240</v>
      </c>
      <c r="G17" s="20">
        <v>0</v>
      </c>
      <c r="H17" s="20">
        <v>0</v>
      </c>
      <c r="I17" s="21">
        <v>0</v>
      </c>
      <c r="J17" s="20">
        <v>0</v>
      </c>
      <c r="K17" s="20">
        <v>90</v>
      </c>
      <c r="L17" s="20">
        <v>360</v>
      </c>
      <c r="M17" s="20">
        <v>0</v>
      </c>
      <c r="N17" s="20">
        <v>0</v>
      </c>
      <c r="O17" s="20">
        <f t="shared" si="0"/>
        <v>150</v>
      </c>
      <c r="P17" s="20">
        <f t="shared" si="0"/>
        <v>600</v>
      </c>
    </row>
    <row r="18" spans="1:16" s="18" customFormat="1" ht="33" x14ac:dyDescent="0.25">
      <c r="A18" s="131"/>
      <c r="B18" s="131"/>
      <c r="C18" s="17" t="s">
        <v>195</v>
      </c>
      <c r="D18" s="20"/>
      <c r="E18" s="21">
        <v>11</v>
      </c>
      <c r="F18" s="20">
        <v>44</v>
      </c>
      <c r="G18" s="21">
        <v>46</v>
      </c>
      <c r="H18" s="21">
        <v>184</v>
      </c>
      <c r="I18" s="21">
        <v>3</v>
      </c>
      <c r="J18" s="20">
        <v>12</v>
      </c>
      <c r="K18" s="20">
        <v>60</v>
      </c>
      <c r="L18" s="20">
        <v>240</v>
      </c>
      <c r="M18" s="20">
        <v>0</v>
      </c>
      <c r="N18" s="20">
        <v>0</v>
      </c>
      <c r="O18" s="20">
        <f t="shared" si="0"/>
        <v>120</v>
      </c>
      <c r="P18" s="20">
        <f t="shared" si="0"/>
        <v>480</v>
      </c>
    </row>
    <row r="19" spans="1:16" s="18" customFormat="1" ht="30" customHeight="1" x14ac:dyDescent="0.25">
      <c r="A19" s="20">
        <v>8</v>
      </c>
      <c r="B19" s="20" t="s">
        <v>72</v>
      </c>
      <c r="C19" s="20" t="s">
        <v>31</v>
      </c>
      <c r="D19" s="20">
        <v>10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f t="shared" si="0"/>
        <v>0</v>
      </c>
      <c r="P19" s="20">
        <f t="shared" si="0"/>
        <v>0</v>
      </c>
    </row>
    <row r="20" spans="1:16" s="18" customFormat="1" ht="33" x14ac:dyDescent="0.25">
      <c r="A20" s="20">
        <v>9</v>
      </c>
      <c r="B20" s="20" t="s">
        <v>73</v>
      </c>
      <c r="C20" s="20" t="s">
        <v>74</v>
      </c>
      <c r="D20" s="20">
        <v>20</v>
      </c>
      <c r="E20" s="20">
        <v>5</v>
      </c>
      <c r="F20" s="20">
        <v>27</v>
      </c>
      <c r="G20" s="20">
        <v>4</v>
      </c>
      <c r="H20" s="20">
        <v>32</v>
      </c>
      <c r="I20" s="20">
        <v>9</v>
      </c>
      <c r="J20" s="20">
        <v>59</v>
      </c>
      <c r="K20" s="20">
        <v>6</v>
      </c>
      <c r="L20" s="20">
        <v>45</v>
      </c>
      <c r="M20" s="20">
        <v>3</v>
      </c>
      <c r="N20" s="20">
        <v>24</v>
      </c>
      <c r="O20" s="20">
        <f t="shared" si="0"/>
        <v>27</v>
      </c>
      <c r="P20" s="20">
        <f t="shared" si="0"/>
        <v>187</v>
      </c>
    </row>
    <row r="21" spans="1:16" s="18" customFormat="1" ht="51.75" customHeight="1" x14ac:dyDescent="0.25">
      <c r="A21" s="20">
        <v>10</v>
      </c>
      <c r="B21" s="20" t="s">
        <v>94</v>
      </c>
      <c r="C21" s="20" t="s">
        <v>29</v>
      </c>
      <c r="D21" s="20">
        <v>1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f t="shared" ref="O21" si="1">SUM(E21,G21,I21,K21,M21)</f>
        <v>0</v>
      </c>
      <c r="P21" s="20">
        <f t="shared" ref="P21" si="2">SUM(F21,H21,J21,L21,N21)</f>
        <v>0</v>
      </c>
    </row>
    <row r="22" spans="1:16" ht="41.25" customHeight="1" x14ac:dyDescent="0.25">
      <c r="A22" s="3">
        <v>11</v>
      </c>
      <c r="B22" s="3" t="s">
        <v>5</v>
      </c>
      <c r="C22" s="3" t="s">
        <v>32</v>
      </c>
      <c r="D22" s="3">
        <v>1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3">
        <f t="shared" ref="O22:P24" si="3">SUM(E22,G22,I22,K22,M22)</f>
        <v>0</v>
      </c>
      <c r="P22" s="3">
        <f t="shared" si="3"/>
        <v>0</v>
      </c>
    </row>
    <row r="23" spans="1:16" ht="16.5" x14ac:dyDescent="0.25">
      <c r="A23" s="100">
        <v>12</v>
      </c>
      <c r="B23" s="100" t="s">
        <v>82</v>
      </c>
      <c r="C23" s="3" t="s">
        <v>83</v>
      </c>
      <c r="D23" s="3"/>
      <c r="E23" s="19">
        <v>0</v>
      </c>
      <c r="F23" s="19">
        <v>0</v>
      </c>
      <c r="G23" s="19">
        <v>0</v>
      </c>
      <c r="H23" s="19">
        <v>0</v>
      </c>
      <c r="I23" s="19">
        <v>1</v>
      </c>
      <c r="J23" s="19"/>
      <c r="K23" s="19">
        <v>3</v>
      </c>
      <c r="L23" s="19"/>
      <c r="M23" s="20">
        <v>0</v>
      </c>
      <c r="N23" s="20"/>
      <c r="O23" s="3">
        <f t="shared" si="3"/>
        <v>4</v>
      </c>
      <c r="P23" s="3">
        <f t="shared" si="3"/>
        <v>0</v>
      </c>
    </row>
    <row r="24" spans="1:16" ht="30" customHeight="1" x14ac:dyDescent="0.25">
      <c r="A24" s="101"/>
      <c r="B24" s="101"/>
      <c r="C24" s="3" t="s">
        <v>84</v>
      </c>
      <c r="D24" s="3" t="s">
        <v>85</v>
      </c>
      <c r="E24" s="19">
        <v>2</v>
      </c>
      <c r="F24" s="19">
        <v>40</v>
      </c>
      <c r="G24" s="19">
        <v>0</v>
      </c>
      <c r="H24" s="19">
        <v>0</v>
      </c>
      <c r="I24" s="19">
        <v>0</v>
      </c>
      <c r="J24" s="19">
        <v>0</v>
      </c>
      <c r="K24" s="19">
        <v>8</v>
      </c>
      <c r="L24" s="19">
        <v>160</v>
      </c>
      <c r="M24" s="19">
        <v>1</v>
      </c>
      <c r="N24" s="19">
        <v>20</v>
      </c>
      <c r="O24" s="3">
        <f t="shared" si="3"/>
        <v>11</v>
      </c>
      <c r="P24" s="3">
        <f t="shared" si="3"/>
        <v>220</v>
      </c>
    </row>
    <row r="25" spans="1:16" ht="16.5" x14ac:dyDescent="0.25">
      <c r="D25" s="3"/>
      <c r="E25" s="2"/>
      <c r="F25" s="2"/>
      <c r="G25" s="2"/>
      <c r="H25" s="2"/>
      <c r="I25" s="2"/>
      <c r="J25" s="2"/>
      <c r="K25" s="2"/>
      <c r="L25" s="2"/>
    </row>
    <row r="26" spans="1:16" x14ac:dyDescent="0.25">
      <c r="E26" s="2"/>
      <c r="F26" s="2"/>
      <c r="G26" s="2"/>
      <c r="H26" s="2"/>
      <c r="I26" s="2"/>
      <c r="J26" s="2"/>
      <c r="K26" s="2"/>
      <c r="L26" s="2"/>
    </row>
  </sheetData>
  <mergeCells count="25">
    <mergeCell ref="I3:J3"/>
    <mergeCell ref="C2:C4"/>
    <mergeCell ref="A1:P1"/>
    <mergeCell ref="K2:L2"/>
    <mergeCell ref="A5:A8"/>
    <mergeCell ref="B5:B8"/>
    <mergeCell ref="D2:D4"/>
    <mergeCell ref="E2:F2"/>
    <mergeCell ref="G2:H2"/>
    <mergeCell ref="I2:J2"/>
    <mergeCell ref="E3:F3"/>
    <mergeCell ref="M2:N2"/>
    <mergeCell ref="O2:P2"/>
    <mergeCell ref="K3:L3"/>
    <mergeCell ref="M3:N3"/>
    <mergeCell ref="O3:P3"/>
    <mergeCell ref="G3:H3"/>
    <mergeCell ref="A15:A18"/>
    <mergeCell ref="B15:B18"/>
    <mergeCell ref="A23:A24"/>
    <mergeCell ref="B23:B24"/>
    <mergeCell ref="A2:A4"/>
    <mergeCell ref="B2:B4"/>
    <mergeCell ref="A9:A11"/>
    <mergeCell ref="B9:B11"/>
  </mergeCells>
  <pageMargins left="0.7" right="0.7" top="0.75" bottom="0.75" header="0.3" footer="0.3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Totales al Corte</vt:lpstr>
      <vt:lpstr>ENERO-JUN 2021</vt:lpstr>
      <vt:lpstr>Mayo 2021</vt:lpstr>
      <vt:lpstr>Junio  2021</vt:lpstr>
      <vt:lpstr>Julio  2021 </vt:lpstr>
      <vt:lpstr>Agosto  2021</vt:lpstr>
      <vt:lpstr>'Agosto  2021'!Área_de_impresión</vt:lpstr>
      <vt:lpstr>'Julio  2021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</dc:creator>
  <cp:lastModifiedBy>Cesar Ignacio Bocanegra Alvarado</cp:lastModifiedBy>
  <cp:lastPrinted>2021-09-10T19:44:18Z</cp:lastPrinted>
  <dcterms:created xsi:type="dcterms:W3CDTF">2017-01-05T17:05:02Z</dcterms:created>
  <dcterms:modified xsi:type="dcterms:W3CDTF">2021-09-13T16:07:12Z</dcterms:modified>
</cp:coreProperties>
</file>