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1840" windowHeight="13740"/>
  </bookViews>
  <sheets>
    <sheet name="INICIO" sheetId="1" r:id="rId1"/>
    <sheet name="DESGOSE POR VIAJE-INDIVIDUO" sheetId="4" r:id="rId2"/>
    <sheet name="Hoja5" sheetId="5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E56" i="4"/>
  <c r="N24" i="1"/>
  <c r="M24" i="1" l="1"/>
  <c r="K24" i="1"/>
  <c r="K17" i="1"/>
  <c r="O24" i="1" l="1"/>
</calcChain>
</file>

<file path=xl/sharedStrings.xml><?xml version="1.0" encoding="utf-8"?>
<sst xmlns="http://schemas.openxmlformats.org/spreadsheetml/2006/main" count="143" uniqueCount="103">
  <si>
    <t>Número de viajes:</t>
  </si>
  <si>
    <t>Gasto Global:</t>
  </si>
  <si>
    <t xml:space="preserve">GASTOS DE REPRESENTACIÓN Y VIÁTICOS 
FUNCIONARIOS DE PRIMER NIVEL  Y MIEMBROS DEL CUERPO EDILICIO </t>
  </si>
  <si>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</si>
  <si>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</si>
  <si>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</si>
  <si>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</si>
  <si>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</si>
  <si>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</si>
  <si>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</si>
  <si>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</si>
  <si>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</si>
  <si>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</si>
  <si>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N° DE VIAJE</t>
  </si>
  <si>
    <t xml:space="preserve">Fecha de actualización: </t>
  </si>
  <si>
    <t>Nivel del funcionario</t>
  </si>
  <si>
    <t>Primer Nivel</t>
  </si>
  <si>
    <t>TIPO DE GASTO</t>
  </si>
  <si>
    <t>Gastos de representación</t>
  </si>
  <si>
    <t>Viáticos</t>
  </si>
  <si>
    <t>Cuerpo Edilicio</t>
  </si>
  <si>
    <t>Director</t>
  </si>
  <si>
    <t>Tecnico Especializado</t>
  </si>
  <si>
    <t>Auxiliar Administrativo</t>
  </si>
  <si>
    <t>Primer nivel</t>
  </si>
  <si>
    <t>Otros.</t>
  </si>
  <si>
    <t>Presidencia</t>
  </si>
  <si>
    <t xml:space="preserve">Gastos de Alimentos </t>
  </si>
  <si>
    <t>GASTOS FUNCIONARIOS PRIMER NIVEL</t>
  </si>
  <si>
    <t>TOTAL</t>
  </si>
  <si>
    <t>GASTOS MIEMBROS DEL CUERPO EDILICIO</t>
  </si>
  <si>
    <t>GASTOS DIRECTORES Y OTROS FUNCIONARIOS</t>
  </si>
  <si>
    <t>DESGLOSE POR NIVEL DE FUNCIONARIO</t>
  </si>
  <si>
    <t>DESGLOSE POR VIAJE</t>
  </si>
  <si>
    <t>CANADEVI PUERTO VALLARTA</t>
  </si>
  <si>
    <t>GASTO</t>
  </si>
  <si>
    <t>MUSEO DE LA RODADORA, CD. JUAREZ, CHIHUAHUA</t>
  </si>
  <si>
    <t>EXPO AGROBAJA CAMPO, MEXICALE, B.C.</t>
  </si>
  <si>
    <t>TAPALPA, PUEBLO MAGICO</t>
  </si>
  <si>
    <t>Número de personas</t>
  </si>
  <si>
    <t>EXPO ARTESANAL TIJUANA 2022, TIJUANA, B.C.</t>
  </si>
  <si>
    <t>ANIVERSARIO FONART, CIUDAD DE MÉXICO</t>
  </si>
  <si>
    <t>SEMINARIO IBEROAMERICANO DE ARTESANIAS, SALAMANCA GUANAJUATO</t>
  </si>
  <si>
    <t>$10,059.60</t>
  </si>
  <si>
    <t>$ 34,038.58</t>
  </si>
  <si>
    <t>CONVENCIÓN ESTATAL DE PROTECCIÓN CIVIL</t>
  </si>
  <si>
    <t>TIANGUIS TURISTICO MÉXICO</t>
  </si>
  <si>
    <t xml:space="preserve">Gastos de Traslado </t>
  </si>
  <si>
    <t>CONTESTACIÓN A AUDITORIA AEGF/2249/2022</t>
  </si>
  <si>
    <t>Monterrey, Nuevo León</t>
  </si>
  <si>
    <t>Ixtapa, Zihuatanejo</t>
  </si>
  <si>
    <t xml:space="preserve">Gastos de Hospedaje </t>
  </si>
  <si>
    <t xml:space="preserve">Viaticos </t>
  </si>
  <si>
    <t xml:space="preserve">Mirna Citlallí Amaya de Luna </t>
  </si>
  <si>
    <t xml:space="preserve">Presidenta Municipal </t>
  </si>
  <si>
    <t xml:space="preserve">Candelaria, Campeche </t>
  </si>
  <si>
    <t xml:space="preserve">Hermanamiento entre el municipio San Pedro Tlaquepaque y ciudades: San Andrés Cholula, Puebla y Calendaria; campeche </t>
  </si>
  <si>
    <t>https://transparencia.tlaquepaque.gob.mx/wp-content/uploads/2016/01/gastos-de-traslado.pdf</t>
  </si>
  <si>
    <t>https://transparencia.tlaquepaque.gob.mx/wp-content/uploads/2016/01/gastos-de-hospedaje.pdf</t>
  </si>
  <si>
    <t>https://transparencia.tlaquepaque.gob.mx/wp-content/uploads/2016/01/gastos-campeche.pdf</t>
  </si>
  <si>
    <t>https://transparencia.tlaquepaque.gob.mx/wp-content/uploads/2016/01/gastos-campeche-1.pdf</t>
  </si>
  <si>
    <t>Se informa que en el mes de Enero 2023 no se reportaron gastos por representación y viáticos por integrantes del Cuerpo Edilicio y funcionarios de primer nivel</t>
  </si>
  <si>
    <t xml:space="preserve">Mirna Citlalli Amaya de Luna </t>
  </si>
  <si>
    <t xml:space="preserve">Presidencia </t>
  </si>
  <si>
    <t xml:space="preserve">Puerto Vallarta </t>
  </si>
  <si>
    <t xml:space="preserve">XII reunion anual CANADEVI Jalisco, conocer y mejorar en el ambito de la vivienda </t>
  </si>
  <si>
    <t xml:space="preserve">Gastos de traslado </t>
  </si>
  <si>
    <t>https://transparencia.tlaquepaque.gob.mx/wp-content/uploads/2023/04/Gastos-traslado-15-17-de-marzo-1.pdf</t>
  </si>
  <si>
    <t>https://transparencia.tlaquepaque.gob.mx/wp-content/uploads/2023/04/resultados-gastos-15-17.pdf</t>
  </si>
  <si>
    <t xml:space="preserve">Ciudad de Mexico, Jalisco </t>
  </si>
  <si>
    <t xml:space="preserve">Premio magico por excelencia en el que el municipio de san pedro tlaquepaque estuvo nominados al premio a la excelencia en la gastronomia </t>
  </si>
  <si>
    <t>https://transparencia.tlaquepaque.gob.mx/wp-content/uploads/2023/04/gastos-de-traslado-29-de-marzo.pdf</t>
  </si>
  <si>
    <t>https://transparencia.tlaquepaque.gob.mx/wp-content/uploads/2023/04/resultados-gastos-29-de-marzo.pdf</t>
  </si>
  <si>
    <t xml:space="preserve">Calendaria, Campeche </t>
  </si>
  <si>
    <t xml:space="preserve">Dora Maria Fafutis Morris </t>
  </si>
  <si>
    <t xml:space="preserve">Gastos de alimentos </t>
  </si>
  <si>
    <t xml:space="preserve">comité de hermanamiento de calendaria campeche con san Pedro Tlaquepaque </t>
  </si>
  <si>
    <t>https://transparencia.tlaquepaque.gob.mx/wp-content/uploads/2016/01/xx8-V-S-TRANSPORTE-FAFUTIS.pdf</t>
  </si>
  <si>
    <t>https://transparencia.tlaquepaque.gob.mx/wp-content/uploads/2016/01/xx8-V-S-ALIMENTOS-FAFUTIS.pdf</t>
  </si>
  <si>
    <t xml:space="preserve">Coordinadora de Desarrollo Economico y Combate a la Desigualdad </t>
  </si>
  <si>
    <t>Coordinación General de Desarrollo Económico y Combate a la Desigualdad</t>
  </si>
  <si>
    <t xml:space="preserve">https://transparencia.tlaquepaque.gob.mx/wp-content/uploads/2016/01/gastos-campeche-1.pdf </t>
  </si>
  <si>
    <t xml:space="preserve">Desglose por Individuo </t>
  </si>
  <si>
    <t>RESERVADO</t>
  </si>
  <si>
    <t>Elemento de Seguridad</t>
  </si>
  <si>
    <t>Comisaría</t>
  </si>
  <si>
    <t>Gastos  de traslado</t>
  </si>
  <si>
    <t>https://transparencia.tlaquepaque.gob.mx/wp-content/uploads/2021/10/CIMTRA-2-TRANSPORTE.pdf</t>
  </si>
  <si>
    <t xml:space="preserve">Gasto de Alimentos </t>
  </si>
  <si>
    <t>https://transparencia.tlaquepaque.gob.mx/wp-content/uploads/2021/10/CIMTRA-2-ALIMENTOS.pdf</t>
  </si>
  <si>
    <t>Gastos  otros (medicamentos)</t>
  </si>
  <si>
    <t>https://transparencia.tlaquepaque.gob.mx/wp-content/uploads/2021/10/CIMTRA-2-OTROS-MEDICAMENTO.pdf</t>
  </si>
  <si>
    <t>https://transparencia.tlaquepaque.gob.mx/wp-content/uploads/2021/10/04-abril´23-escamilla-resultados-1.pdf</t>
  </si>
  <si>
    <t xml:space="preserve">Viajes realizados </t>
  </si>
  <si>
    <t>1.- Se RESERVA Nombre de Particular.
Por ser un dato, identificativo de conformidad con los artículos 3.2 fracción II inciso a) y 21.1 fracción I de la Ley de Transparencia y Acceso a la Información Pública del Estado de Jalisco y sus Municipios; artículo 3.1 fracciones IX,  X y XII de la Ley de Protección de Datos Personales en Posesión de Sujetos Obligados en el Estado de Jalisco y sus Municipios y Lineamiento Quincuagésimo Octavo de los Lineamientos para la Protección de la Información Confidencial y Reservada que deberán observar los sujetos obligados previstos en la Ley de Transparencia y Acceso a la Información Pública del Estado de Jalisco y sus Municipios.</t>
  </si>
  <si>
    <t xml:space="preserve">Desglose por Viaje realizado </t>
  </si>
  <si>
    <t xml:space="preserve">DESTINO DEL VIAJE </t>
  </si>
  <si>
    <t>NIVEL DEL FUNCIONARIO</t>
  </si>
  <si>
    <t>Martín López Velasco</t>
  </si>
  <si>
    <t>Tesorería</t>
  </si>
  <si>
    <t>Auditoría Superior de la Federación</t>
  </si>
  <si>
    <t>https://transparencia.tlaquepaque.gob.mx/wp-content/uploads/2021/10/05-mayo%C2%B423-nolasco-resultados.pdf</t>
  </si>
  <si>
    <t>https://transparencia.tlaquepaque.gob.mx/wp-content/uploads/2021/10/05-mayo%C2%B423-nolasco-gastos.pdf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</si>
</sst>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-80A]d&quot; de &quot;mmmm&quot; de &quot;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70BAB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4A8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>
      <alignment vertical="center"/>
    </xf>
    <xf numFmtId="0" fontId="7" fillId="0" borderId="0" applyNumberFormat="0" applyFill="0" applyBorder="0" applyAlignment="0" applyProtection="0"/>
  </cellStyleXfs>
  <cellXfs count="172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5" borderId="3" xfId="0" applyFont="1" applyFill="1" applyBorder="1"/>
    <xf numFmtId="0" fontId="5" fillId="5" borderId="3" xfId="2" applyFont="1" applyFill="1" applyBorder="1" applyAlignment="1">
      <alignment horizontal="center" vertical="center"/>
    </xf>
    <xf numFmtId="0" fontId="7" fillId="0" borderId="3" xfId="4" applyBorder="1"/>
    <xf numFmtId="0" fontId="7" fillId="0" borderId="0" xfId="4" applyBorder="1" applyAlignment="1">
      <alignment vertical="center"/>
    </xf>
    <xf numFmtId="0" fontId="0" fillId="3" borderId="0" xfId="0" applyFill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6" xfId="4" applyFont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2" fillId="0" borderId="6" xfId="4" applyFont="1" applyFill="1" applyBorder="1"/>
    <xf numFmtId="0" fontId="3" fillId="3" borderId="3" xfId="0" applyFont="1" applyFill="1" applyBorder="1"/>
    <xf numFmtId="0" fontId="0" fillId="3" borderId="3" xfId="0" applyFill="1" applyBorder="1"/>
    <xf numFmtId="44" fontId="0" fillId="3" borderId="3" xfId="0" applyNumberFormat="1" applyFill="1" applyBorder="1"/>
    <xf numFmtId="0" fontId="3" fillId="3" borderId="3" xfId="0" applyFont="1" applyFill="1" applyBorder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7" fillId="3" borderId="3" xfId="4" applyFill="1" applyBorder="1"/>
    <xf numFmtId="164" fontId="0" fillId="3" borderId="3" xfId="1" applyNumberFormat="1" applyFont="1" applyFill="1" applyBorder="1" applyAlignment="1">
      <alignment horizontal="right"/>
    </xf>
    <xf numFmtId="44" fontId="3" fillId="3" borderId="3" xfId="0" applyNumberFormat="1" applyFont="1" applyFill="1" applyBorder="1"/>
    <xf numFmtId="165" fontId="0" fillId="3" borderId="0" xfId="0" applyNumberFormat="1" applyFill="1"/>
    <xf numFmtId="164" fontId="0" fillId="3" borderId="3" xfId="0" applyNumberFormat="1" applyFill="1" applyBorder="1" applyAlignment="1">
      <alignment horizontal="right"/>
    </xf>
    <xf numFmtId="8" fontId="0" fillId="3" borderId="3" xfId="0" applyNumberForma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7" fillId="3" borderId="0" xfId="4" applyFill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7" fillId="3" borderId="0" xfId="4" applyFill="1" applyBorder="1"/>
    <xf numFmtId="44" fontId="0" fillId="3" borderId="0" xfId="0" applyNumberFormat="1" applyFill="1" applyBorder="1" applyAlignment="1">
      <alignment horizontal="center" vertical="center"/>
    </xf>
    <xf numFmtId="0" fontId="16" fillId="0" borderId="0" xfId="4" applyFont="1" applyBorder="1" applyAlignment="1">
      <alignment vertical="center"/>
    </xf>
    <xf numFmtId="0" fontId="0" fillId="0" borderId="3" xfId="0" applyBorder="1" applyAlignment="1">
      <alignment vertical="center" wrapText="1"/>
    </xf>
    <xf numFmtId="44" fontId="0" fillId="0" borderId="3" xfId="1" applyFont="1" applyFill="1" applyBorder="1" applyAlignment="1">
      <alignment vertical="center" wrapText="1"/>
    </xf>
    <xf numFmtId="0" fontId="7" fillId="0" borderId="3" xfId="4" applyFill="1" applyBorder="1" applyAlignment="1">
      <alignment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12" fillId="0" borderId="3" xfId="4" applyFont="1" applyBorder="1"/>
    <xf numFmtId="0" fontId="7" fillId="0" borderId="0" xfId="4" applyBorder="1"/>
    <xf numFmtId="0" fontId="12" fillId="0" borderId="0" xfId="4" applyFont="1" applyBorder="1"/>
    <xf numFmtId="0" fontId="12" fillId="0" borderId="0" xfId="4" applyFont="1" applyFill="1" applyBorder="1"/>
    <xf numFmtId="0" fontId="16" fillId="0" borderId="0" xfId="4" applyFont="1" applyFill="1" applyBorder="1"/>
    <xf numFmtId="0" fontId="7" fillId="0" borderId="0" xfId="4" applyFill="1" applyBorder="1"/>
    <xf numFmtId="0" fontId="16" fillId="0" borderId="0" xfId="4" applyFont="1" applyFill="1" applyBorder="1" applyAlignment="1">
      <alignment vertical="center"/>
    </xf>
    <xf numFmtId="0" fontId="7" fillId="0" borderId="0" xfId="4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7" fillId="0" borderId="9" xfId="4" applyBorder="1"/>
    <xf numFmtId="4" fontId="0" fillId="3" borderId="0" xfId="0" applyNumberFormat="1" applyFill="1" applyBorder="1" applyAlignment="1">
      <alignment vertical="center"/>
    </xf>
    <xf numFmtId="0" fontId="3" fillId="3" borderId="5" xfId="0" applyFont="1" applyFill="1" applyBorder="1"/>
    <xf numFmtId="0" fontId="0" fillId="3" borderId="5" xfId="0" applyFill="1" applyBorder="1"/>
    <xf numFmtId="0" fontId="0" fillId="3" borderId="5" xfId="0" applyFill="1" applyBorder="1" applyAlignment="1">
      <alignment horizontal="left"/>
    </xf>
    <xf numFmtId="0" fontId="3" fillId="3" borderId="5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8" fillId="5" borderId="3" xfId="2" applyFont="1" applyFill="1" applyBorder="1" applyAlignment="1">
      <alignment horizontal="center" vertical="center" wrapText="1"/>
    </xf>
    <xf numFmtId="8" fontId="0" fillId="0" borderId="0" xfId="1" applyNumberFormat="1" applyFont="1" applyFill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>
      <alignment vertical="center"/>
    </xf>
    <xf numFmtId="14" fontId="0" fillId="3" borderId="0" xfId="0" applyNumberFormat="1" applyFill="1" applyBorder="1" applyAlignment="1">
      <alignment vertical="center" wrapText="1"/>
    </xf>
    <xf numFmtId="0" fontId="18" fillId="0" borderId="0" xfId="2" applyFont="1" applyFill="1" applyBorder="1" applyAlignment="1">
      <alignment horizontal="center" vertical="center"/>
    </xf>
    <xf numFmtId="14" fontId="0" fillId="0" borderId="10" xfId="0" applyNumberFormat="1" applyBorder="1" applyAlignment="1">
      <alignment vertical="center" wrapText="1"/>
    </xf>
    <xf numFmtId="0" fontId="18" fillId="0" borderId="3" xfId="2" applyFont="1" applyFill="1" applyBorder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8" fontId="0" fillId="3" borderId="3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0" fontId="7" fillId="3" borderId="6" xfId="4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0" fontId="7" fillId="0" borderId="0" xfId="4" applyBorder="1" applyAlignment="1">
      <alignment horizontal="center" vertical="center" wrapText="1"/>
    </xf>
    <xf numFmtId="8" fontId="7" fillId="0" borderId="7" xfId="4" applyNumberFormat="1" applyBorder="1" applyAlignment="1">
      <alignment horizontal="center" vertical="center" wrapText="1"/>
    </xf>
    <xf numFmtId="8" fontId="7" fillId="0" borderId="3" xfId="4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1" applyNumberFormat="1" applyFont="1" applyFill="1" applyBorder="1" applyAlignment="1">
      <alignment horizontal="center" vertical="center" wrapText="1"/>
    </xf>
    <xf numFmtId="0" fontId="7" fillId="0" borderId="3" xfId="4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9" fillId="4" borderId="0" xfId="3" applyFont="1" applyFill="1" applyAlignment="1">
      <alignment horizontal="left" vertical="top" wrapText="1"/>
    </xf>
    <xf numFmtId="0" fontId="9" fillId="4" borderId="2" xfId="3" applyFont="1" applyFill="1" applyBorder="1" applyAlignment="1">
      <alignment horizontal="left" vertical="top" wrapText="1"/>
    </xf>
    <xf numFmtId="8" fontId="0" fillId="0" borderId="3" xfId="1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7" fillId="0" borderId="3" xfId="4" applyFill="1" applyBorder="1" applyAlignment="1">
      <alignment horizontal="left" vertical="center"/>
    </xf>
    <xf numFmtId="0" fontId="13" fillId="0" borderId="3" xfId="4" applyFont="1" applyFill="1" applyBorder="1" applyAlignment="1">
      <alignment horizontal="left"/>
    </xf>
    <xf numFmtId="0" fontId="7" fillId="0" borderId="3" xfId="4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6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 vertical="top"/>
    </xf>
    <xf numFmtId="14" fontId="0" fillId="3" borderId="6" xfId="0" applyNumberFormat="1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8" fontId="0" fillId="3" borderId="13" xfId="0" applyNumberFormat="1" applyFill="1" applyBorder="1" applyAlignment="1">
      <alignment horizontal="center" vertical="center"/>
    </xf>
    <xf numFmtId="8" fontId="0" fillId="3" borderId="14" xfId="0" applyNumberFormat="1" applyFill="1" applyBorder="1" applyAlignment="1">
      <alignment horizontal="center" vertical="center"/>
    </xf>
    <xf numFmtId="8" fontId="0" fillId="3" borderId="11" xfId="0" applyNumberFormat="1" applyFill="1" applyBorder="1" applyAlignment="1">
      <alignment horizontal="center" vertical="center"/>
    </xf>
    <xf numFmtId="8" fontId="0" fillId="3" borderId="16" xfId="0" applyNumberFormat="1" applyFill="1" applyBorder="1" applyAlignment="1">
      <alignment horizontal="center" vertical="center"/>
    </xf>
    <xf numFmtId="8" fontId="0" fillId="0" borderId="13" xfId="1" applyNumberFormat="1" applyFont="1" applyFill="1" applyBorder="1" applyAlignment="1">
      <alignment horizontal="center" vertical="center" wrapText="1"/>
    </xf>
    <xf numFmtId="8" fontId="0" fillId="0" borderId="14" xfId="1" applyNumberFormat="1" applyFont="1" applyFill="1" applyBorder="1" applyAlignment="1">
      <alignment horizontal="center" vertical="center" wrapText="1"/>
    </xf>
    <xf numFmtId="8" fontId="0" fillId="0" borderId="10" xfId="1" applyNumberFormat="1" applyFont="1" applyFill="1" applyBorder="1" applyAlignment="1">
      <alignment horizontal="center" vertical="center" wrapText="1"/>
    </xf>
    <xf numFmtId="8" fontId="0" fillId="0" borderId="15" xfId="1" applyNumberFormat="1" applyFont="1" applyFill="1" applyBorder="1" applyAlignment="1">
      <alignment horizontal="center" vertical="center" wrapText="1"/>
    </xf>
    <xf numFmtId="8" fontId="0" fillId="0" borderId="11" xfId="1" applyNumberFormat="1" applyFont="1" applyFill="1" applyBorder="1" applyAlignment="1">
      <alignment horizontal="center" vertical="center" wrapText="1"/>
    </xf>
    <xf numFmtId="8" fontId="0" fillId="0" borderId="16" xfId="1" applyNumberFormat="1" applyFont="1" applyFill="1" applyBorder="1" applyAlignment="1">
      <alignment horizontal="center" vertical="center" wrapText="1"/>
    </xf>
    <xf numFmtId="4" fontId="0" fillId="3" borderId="13" xfId="0" applyNumberFormat="1" applyFill="1" applyBorder="1" applyAlignment="1">
      <alignment horizontal="center" vertical="center"/>
    </xf>
    <xf numFmtId="4" fontId="0" fillId="3" borderId="14" xfId="0" applyNumberForma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11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9" fillId="0" borderId="3" xfId="4" applyFont="1" applyBorder="1"/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6" fontId="0" fillId="0" borderId="13" xfId="1" applyNumberFormat="1" applyFont="1" applyFill="1" applyBorder="1" applyAlignment="1">
      <alignment horizontal="center" vertical="center" wrapText="1"/>
    </xf>
    <xf numFmtId="6" fontId="0" fillId="0" borderId="10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6" fontId="0" fillId="0" borderId="11" xfId="1" applyNumberFormat="1" applyFont="1" applyFill="1" applyBorder="1" applyAlignment="1">
      <alignment horizontal="center" vertical="center" wrapText="1"/>
    </xf>
    <xf numFmtId="6" fontId="0" fillId="0" borderId="14" xfId="1" applyNumberFormat="1" applyFont="1" applyFill="1" applyBorder="1" applyAlignment="1">
      <alignment horizontal="center" vertical="center" wrapText="1"/>
    </xf>
    <xf numFmtId="6" fontId="0" fillId="0" borderId="15" xfId="1" applyNumberFormat="1" applyFont="1" applyFill="1" applyBorder="1" applyAlignment="1">
      <alignment horizontal="center" vertical="center" wrapText="1"/>
    </xf>
    <xf numFmtId="6" fontId="0" fillId="0" borderId="16" xfId="1" applyNumberFormat="1" applyFont="1" applyFill="1" applyBorder="1" applyAlignment="1">
      <alignment horizontal="center" vertical="center" wrapText="1"/>
    </xf>
    <xf numFmtId="6" fontId="0" fillId="0" borderId="6" xfId="1" applyNumberFormat="1" applyFont="1" applyFill="1" applyBorder="1" applyAlignment="1">
      <alignment horizontal="center" vertical="center" wrapText="1"/>
    </xf>
    <xf numFmtId="6" fontId="0" fillId="0" borderId="7" xfId="1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Salida" xfId="2" builtinId="21"/>
  </cellStyles>
  <dxfs count="0"/>
  <tableStyles count="0" defaultTableStyle="TableStyleMedium2" defaultPivotStyle="PivotStyleLight16"/>
  <colors>
    <mruColors>
      <color rgb="FFE54A8F"/>
      <color rgb="FFF08217"/>
      <color rgb="FF70BABD"/>
      <color rgb="FFDDED45"/>
      <color rgb="FFC2D4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'DESGOSE POR VIAJE-INDIVIDU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496574</xdr:colOff>
      <xdr:row>15</xdr:row>
      <xdr:rowOff>326523</xdr:rowOff>
    </xdr:from>
    <xdr:ext cx="3712235" cy="78111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B9385D6B-B1F4-4828-AD6A-C79276D0673D}"/>
            </a:ext>
          </a:extLst>
        </xdr:cNvPr>
        <xdr:cNvSpPr/>
      </xdr:nvSpPr>
      <xdr:spPr>
        <a:xfrm>
          <a:off x="3544574" y="3184023"/>
          <a:ext cx="3712235" cy="781111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1" cap="none" spc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 Global</a:t>
          </a:r>
        </a:p>
      </xdr:txBody>
    </xdr:sp>
    <xdr:clientData/>
  </xdr:oneCellAnchor>
  <xdr:twoCellAnchor editAs="oneCell">
    <xdr:from>
      <xdr:col>0</xdr:col>
      <xdr:colOff>476250</xdr:colOff>
      <xdr:row>1</xdr:row>
      <xdr:rowOff>9526</xdr:rowOff>
    </xdr:from>
    <xdr:to>
      <xdr:col>2</xdr:col>
      <xdr:colOff>257175</xdr:colOff>
      <xdr:row>8</xdr:row>
      <xdr:rowOff>128356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DEDB922-5769-4FA2-9354-398FDCB2EF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68"/>
        <a:stretch/>
      </xdr:blipFill>
      <xdr:spPr>
        <a:xfrm>
          <a:off x="476250" y="200026"/>
          <a:ext cx="1304925" cy="145233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14</xdr:row>
      <xdr:rowOff>123825</xdr:rowOff>
    </xdr:from>
    <xdr:to>
      <xdr:col>4</xdr:col>
      <xdr:colOff>276225</xdr:colOff>
      <xdr:row>23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812DB8B-C24E-4861-A3A6-C35888F58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2790825"/>
          <a:ext cx="1771650" cy="1771650"/>
        </a:xfrm>
        <a:prstGeom prst="rect">
          <a:avLst/>
        </a:prstGeom>
      </xdr:spPr>
    </xdr:pic>
    <xdr:clientData/>
  </xdr:twoCellAnchor>
  <xdr:twoCellAnchor editAs="oneCell">
    <xdr:from>
      <xdr:col>19</xdr:col>
      <xdr:colOff>695324</xdr:colOff>
      <xdr:row>1</xdr:row>
      <xdr:rowOff>19050</xdr:rowOff>
    </xdr:from>
    <xdr:to>
      <xdr:col>22</xdr:col>
      <xdr:colOff>400049</xdr:colOff>
      <xdr:row>8</xdr:row>
      <xdr:rowOff>137880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4A5DD618-B3ED-493B-9CE8-B0A10E1191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96"/>
        <a:stretch/>
      </xdr:blipFill>
      <xdr:spPr>
        <a:xfrm>
          <a:off x="15173324" y="209550"/>
          <a:ext cx="1990725" cy="1452330"/>
        </a:xfrm>
        <a:prstGeom prst="rect">
          <a:avLst/>
        </a:prstGeom>
      </xdr:spPr>
    </xdr:pic>
    <xdr:clientData/>
  </xdr:twoCellAnchor>
  <xdr:oneCellAnchor>
    <xdr:from>
      <xdr:col>5</xdr:col>
      <xdr:colOff>371326</xdr:colOff>
      <xdr:row>1</xdr:row>
      <xdr:rowOff>66675</xdr:rowOff>
    </xdr:from>
    <xdr:ext cx="8621591" cy="1469890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8BA030F2-AF28-4D26-9320-726895A82AA6}"/>
            </a:ext>
          </a:extLst>
        </xdr:cNvPr>
        <xdr:cNvSpPr/>
      </xdr:nvSpPr>
      <xdr:spPr>
        <a:xfrm>
          <a:off x="4181326" y="257175"/>
          <a:ext cx="8621591" cy="146989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1" cap="none" spc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Gastos de representación o viáticos</a:t>
          </a:r>
          <a:r>
            <a:rPr lang="es-ES" sz="4400" b="1" cap="none" spc="0" baseline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  <a:p>
          <a:pPr algn="ctr"/>
          <a:r>
            <a:rPr lang="es-ES" sz="4400" b="1" cap="none" spc="0" baseline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funcionarios.</a:t>
          </a:r>
        </a:p>
      </xdr:txBody>
    </xdr:sp>
    <xdr:clientData/>
  </xdr:oneCellAnchor>
  <xdr:twoCellAnchor>
    <xdr:from>
      <xdr:col>6</xdr:col>
      <xdr:colOff>666750</xdr:colOff>
      <xdr:row>27</xdr:row>
      <xdr:rowOff>171449</xdr:rowOff>
    </xdr:from>
    <xdr:to>
      <xdr:col>15</xdr:col>
      <xdr:colOff>0</xdr:colOff>
      <xdr:row>31</xdr:row>
      <xdr:rowOff>85724</xdr:rowOff>
    </xdr:to>
    <xdr:sp macro="" textlink="">
      <xdr:nvSpPr>
        <xdr:cNvPr id="9" name="Diagrama de flujo: terminador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4299309A-1342-4067-8C91-F73193750347}"/>
            </a:ext>
          </a:extLst>
        </xdr:cNvPr>
        <xdr:cNvSpPr/>
      </xdr:nvSpPr>
      <xdr:spPr>
        <a:xfrm>
          <a:off x="5238750" y="5267324"/>
          <a:ext cx="6191250" cy="676275"/>
        </a:xfrm>
        <a:prstGeom prst="flowChartTerminator">
          <a:avLst/>
        </a:prstGeom>
        <a:solidFill>
          <a:srgbClr val="70BABD"/>
        </a:solidFill>
        <a:ln>
          <a:solidFill>
            <a:srgbClr val="70BAB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 b="1" i="0"/>
            <a:t>Desgloce</a:t>
          </a:r>
          <a:r>
            <a:rPr lang="es-MX" sz="2000" b="1" i="0" baseline="0"/>
            <a:t> por viaje y por individuo</a:t>
          </a:r>
          <a:endParaRPr lang="es-MX" sz="2000" b="1" i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1524000</xdr:colOff>
      <xdr:row>0</xdr:row>
      <xdr:rowOff>0</xdr:rowOff>
    </xdr:from>
    <xdr:to>
      <xdr:col>9</xdr:col>
      <xdr:colOff>2324100</xdr:colOff>
      <xdr:row>1</xdr:row>
      <xdr:rowOff>38100</xdr:rowOff>
    </xdr:to>
    <xdr:pic>
      <xdr:nvPicPr>
        <xdr:cNvPr id="5" name="Gráfico 4" descr="Volv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3F5B042-0252-4892-B7DF-1E5F0052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15182850" y="0"/>
          <a:ext cx="800100" cy="800100"/>
        </a:xfrm>
        <a:prstGeom prst="rect">
          <a:avLst/>
        </a:prstGeom>
      </xdr:spPr>
    </xdr:pic>
    <xdr:clientData/>
  </xdr:twoCellAnchor>
  <xdr:twoCellAnchor>
    <xdr:from>
      <xdr:col>3</xdr:col>
      <xdr:colOff>950686</xdr:colOff>
      <xdr:row>43</xdr:row>
      <xdr:rowOff>92528</xdr:rowOff>
    </xdr:from>
    <xdr:to>
      <xdr:col>6</xdr:col>
      <xdr:colOff>302079</xdr:colOff>
      <xdr:row>48</xdr:row>
      <xdr:rowOff>109462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25BB95CD-3FA9-46BA-94C0-163B3EE2E59D}"/>
            </a:ext>
          </a:extLst>
        </xdr:cNvPr>
        <xdr:cNvSpPr/>
      </xdr:nvSpPr>
      <xdr:spPr>
        <a:xfrm>
          <a:off x="5351236" y="26914928"/>
          <a:ext cx="8457293" cy="969434"/>
        </a:xfrm>
        <a:prstGeom prst="roundRect">
          <a:avLst/>
        </a:prstGeom>
        <a:solidFill>
          <a:srgbClr val="E54A8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chemeClr val="bg1"/>
              </a:solidFill>
            </a:rPr>
            <a:t>Se informa que en los meses de Enero, febrero,</a:t>
          </a:r>
          <a:r>
            <a:rPr lang="es-MX" sz="1600" b="1" baseline="0">
              <a:solidFill>
                <a:schemeClr val="bg1"/>
              </a:solidFill>
            </a:rPr>
            <a:t> junio y julio </a:t>
          </a:r>
          <a:r>
            <a:rPr lang="es-MX" sz="1600" b="1">
              <a:solidFill>
                <a:schemeClr val="bg1"/>
              </a:solidFill>
            </a:rPr>
            <a:t>del 2022 no se realizaron</a:t>
          </a:r>
          <a:r>
            <a:rPr lang="es-MX" sz="1600" b="1" baseline="0">
              <a:solidFill>
                <a:schemeClr val="bg1"/>
              </a:solidFill>
            </a:rPr>
            <a:t> gastos de representación y viaticos por funcionarios de primer nivel.</a:t>
          </a:r>
        </a:p>
      </xdr:txBody>
    </xdr:sp>
    <xdr:clientData/>
  </xdr:twoCellAnchor>
  <xdr:twoCellAnchor>
    <xdr:from>
      <xdr:col>8</xdr:col>
      <xdr:colOff>1372955</xdr:colOff>
      <xdr:row>43</xdr:row>
      <xdr:rowOff>187779</xdr:rowOff>
    </xdr:from>
    <xdr:to>
      <xdr:col>10</xdr:col>
      <xdr:colOff>3158363</xdr:colOff>
      <xdr:row>49</xdr:row>
      <xdr:rowOff>23737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xmlns="" id="{0A9EE22A-1AB1-4DE3-9985-7D6D51959631}"/>
            </a:ext>
          </a:extLst>
        </xdr:cNvPr>
        <xdr:cNvSpPr/>
      </xdr:nvSpPr>
      <xdr:spPr>
        <a:xfrm>
          <a:off x="18698930" y="27010179"/>
          <a:ext cx="7128933" cy="978958"/>
        </a:xfrm>
        <a:prstGeom prst="roundRect">
          <a:avLst/>
        </a:prstGeom>
        <a:solidFill>
          <a:srgbClr val="E54A8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chemeClr val="bg1"/>
              </a:solidFill>
            </a:rPr>
            <a:t>Se informa que en los meses de Enero, febrero, junio y julio del 2022 no se realizaron</a:t>
          </a:r>
          <a:r>
            <a:rPr lang="es-MX" sz="1600" b="1" baseline="0">
              <a:solidFill>
                <a:schemeClr val="bg1"/>
              </a:solidFill>
            </a:rPr>
            <a:t> gastos de representación y viaticos por integrantes del cuerpo edilicio.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23/04/gastos-de-traslado-29-de-marzo.pdf" TargetMode="External"/><Relationship Id="rId13" Type="http://schemas.openxmlformats.org/officeDocument/2006/relationships/hyperlink" Target="https://transparencia.tlaquepaque.gob.mx/wp-content/uploads/2016/01/gastos-campeche-1.pdf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transparencia.tlaquepaque.gob.mx/wp-content/uploads/2016/01/gastos-de-hospedaje.pdf" TargetMode="External"/><Relationship Id="rId7" Type="http://schemas.openxmlformats.org/officeDocument/2006/relationships/hyperlink" Target="https://transparencia.tlaquepaque.gob.mx/wp-content/uploads/2023/04/resultados-gastos-15-17.pdf" TargetMode="External"/><Relationship Id="rId12" Type="http://schemas.openxmlformats.org/officeDocument/2006/relationships/hyperlink" Target="https://transparencia.tlaquepaque.gob.mx/wp-content/uploads/2016/01/gastos-campeche-1.pdf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tlaquepaque.gob.mx/wp-content/uploads/2016/01/gastos-de-traslado.pdf" TargetMode="External"/><Relationship Id="rId16" Type="http://schemas.openxmlformats.org/officeDocument/2006/relationships/hyperlink" Target="https://transparencia.tlaquepaque.gob.mx/wp-content/uploads/2021/10/04-abril&#180;23-escamilla-resultados-1.pdf" TargetMode="External"/><Relationship Id="rId1" Type="http://schemas.openxmlformats.org/officeDocument/2006/relationships/hyperlink" Target="https://transparencia.tlaquepaque.gob.mx/wp-content/uploads/2016/01/8_V_s-EGRESOS-Enero.pdf" TargetMode="External"/><Relationship Id="rId6" Type="http://schemas.openxmlformats.org/officeDocument/2006/relationships/hyperlink" Target="https://transparencia.tlaquepaque.gob.mx/wp-content/uploads/2023/04/Gastos-traslado-15-17-de-marzo-1.pdf" TargetMode="External"/><Relationship Id="rId11" Type="http://schemas.openxmlformats.org/officeDocument/2006/relationships/hyperlink" Target="https://transparencia.tlaquepaque.gob.mx/wp-content/uploads/2016/01/xx8-V-S-ALIMENTOS-FAFUTIS.pdf" TargetMode="External"/><Relationship Id="rId5" Type="http://schemas.openxmlformats.org/officeDocument/2006/relationships/hyperlink" Target="https://transparencia.tlaquepaque.gob.mx/wp-content/uploads/2016/01/gastos-campeche-1.pdf" TargetMode="External"/><Relationship Id="rId15" Type="http://schemas.openxmlformats.org/officeDocument/2006/relationships/hyperlink" Target="https://transparencia.tlaquepaque.gob.mx/wp-content/uploads/2021/10/CIMTRA-2-ALIMENTOS.pdf" TargetMode="External"/><Relationship Id="rId10" Type="http://schemas.openxmlformats.org/officeDocument/2006/relationships/hyperlink" Target="https://transparencia.tlaquepaque.gob.mx/wp-content/uploads/2016/01/xx8-V-S-TRANSPORTE-FAFUTIS.pdf" TargetMode="External"/><Relationship Id="rId4" Type="http://schemas.openxmlformats.org/officeDocument/2006/relationships/hyperlink" Target="https://transparencia.tlaquepaque.gob.mx/wp-content/uploads/2016/01/gastos-campeche.pdf" TargetMode="External"/><Relationship Id="rId9" Type="http://schemas.openxmlformats.org/officeDocument/2006/relationships/hyperlink" Target="https://transparencia.tlaquepaque.gob.mx/wp-content/uploads/2023/04/resultados-gastos-29-de-marzo.pdf" TargetMode="External"/><Relationship Id="rId14" Type="http://schemas.openxmlformats.org/officeDocument/2006/relationships/hyperlink" Target="https://transparencia.tlaquepaque.gob.mx/wp-content/uploads/2021/10/CIMTRA-2-TRANS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49"/>
  <sheetViews>
    <sheetView tabSelected="1" topLeftCell="D4" workbookViewId="0">
      <selection activeCell="H22" sqref="H22"/>
    </sheetView>
  </sheetViews>
  <sheetFormatPr baseColWidth="10" defaultRowHeight="15" x14ac:dyDescent="0.25"/>
  <cols>
    <col min="8" max="8" width="26.42578125" bestFit="1" customWidth="1"/>
    <col min="13" max="13" width="14.28515625" bestFit="1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6.2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66" t="s">
        <v>0</v>
      </c>
      <c r="L16" s="66"/>
      <c r="M16" s="66"/>
      <c r="N16" s="66"/>
      <c r="O16" s="66"/>
      <c r="P16" s="66" t="s">
        <v>1</v>
      </c>
      <c r="Q16" s="66"/>
      <c r="R16" s="66"/>
      <c r="S16" s="66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65">
        <f>COUNT('DESGOSE POR VIAJE-INDIVIDUO'!A5:A1048576)</f>
        <v>5</v>
      </c>
      <c r="L17" s="65"/>
      <c r="M17" s="65"/>
      <c r="N17" s="65"/>
      <c r="O17" s="65"/>
      <c r="P17" s="64">
        <f>SUM('DESGOSE POR VIAJE-INDIVIDUO'!L5:L37)</f>
        <v>78052.859999999986</v>
      </c>
      <c r="Q17" s="65"/>
      <c r="R17" s="65"/>
      <c r="S17" s="65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65"/>
      <c r="L18" s="65"/>
      <c r="M18" s="65"/>
      <c r="N18" s="65"/>
      <c r="O18" s="65"/>
      <c r="P18" s="65"/>
      <c r="Q18" s="65"/>
      <c r="R18" s="65"/>
      <c r="S18" s="65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65"/>
      <c r="L19" s="65"/>
      <c r="M19" s="65"/>
      <c r="N19" s="65"/>
      <c r="O19" s="65"/>
      <c r="P19" s="65"/>
      <c r="Q19" s="65"/>
      <c r="R19" s="65"/>
      <c r="S19" s="65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65"/>
      <c r="L20" s="65"/>
      <c r="M20" s="65"/>
      <c r="N20" s="65"/>
      <c r="O20" s="65"/>
      <c r="P20" s="65"/>
      <c r="Q20" s="65"/>
      <c r="R20" s="65"/>
      <c r="S20" s="65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" customHeight="1" x14ac:dyDescent="0.25">
      <c r="A21" s="1"/>
      <c r="B21" s="1"/>
      <c r="C21" s="1"/>
      <c r="D21" s="1"/>
      <c r="E21" s="1"/>
      <c r="F21" s="1" t="s">
        <v>14</v>
      </c>
      <c r="G21" s="1"/>
      <c r="H21" s="21">
        <v>45077</v>
      </c>
      <c r="I21" s="1"/>
      <c r="J21" s="1"/>
      <c r="K21" s="65"/>
      <c r="L21" s="65"/>
      <c r="M21" s="65"/>
      <c r="N21" s="65"/>
      <c r="O21" s="65"/>
      <c r="P21" s="65"/>
      <c r="Q21" s="65"/>
      <c r="R21" s="65"/>
      <c r="S21" s="65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69" t="s">
        <v>39</v>
      </c>
      <c r="L22" s="69"/>
      <c r="M22" s="69"/>
      <c r="N22" s="69"/>
      <c r="O22" s="69"/>
      <c r="P22" s="17"/>
      <c r="Q22" s="17"/>
      <c r="R22" s="17"/>
      <c r="S22" s="17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67" t="s">
        <v>24</v>
      </c>
      <c r="L23" s="67"/>
      <c r="M23" s="10" t="s">
        <v>20</v>
      </c>
      <c r="N23" s="11" t="s">
        <v>21</v>
      </c>
      <c r="O23" s="2" t="s">
        <v>25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68">
        <f>COUNTIF('DESGOSE POR VIAJE-INDIVIDUO'!C5:C1048576,Hoja5!D1)</f>
        <v>4</v>
      </c>
      <c r="L24" s="68"/>
      <c r="M24" s="68">
        <f>COUNTIF('DESGOSE POR VIAJE-INDIVIDUO'!C5:C1048576,Hoja5!D2)</f>
        <v>0</v>
      </c>
      <c r="N24" s="68">
        <f>COUNTIF('DESGOSE POR VIAJE-INDIVIDUO'!C5:C37,Hoja5!D3)</f>
        <v>0</v>
      </c>
      <c r="O24" s="68">
        <f>COUNTA('DESGOSE POR VIAJE-INDIVIDUO'!C5:C37)-(K24+M24+N24)</f>
        <v>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68"/>
      <c r="L25" s="68"/>
      <c r="M25" s="68"/>
      <c r="N25" s="68"/>
      <c r="O25" s="6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68"/>
      <c r="L26" s="68"/>
      <c r="M26" s="68"/>
      <c r="N26" s="68"/>
      <c r="O26" s="6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</sheetData>
  <mergeCells count="10">
    <mergeCell ref="P17:S21"/>
    <mergeCell ref="P16:S16"/>
    <mergeCell ref="K23:L23"/>
    <mergeCell ref="K24:L26"/>
    <mergeCell ref="O24:O26"/>
    <mergeCell ref="K16:O16"/>
    <mergeCell ref="K17:O21"/>
    <mergeCell ref="N24:N26"/>
    <mergeCell ref="M24:M26"/>
    <mergeCell ref="K22:O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28"/>
  <sheetViews>
    <sheetView zoomScale="85" zoomScaleNormal="85" workbookViewId="0">
      <selection activeCell="A5" sqref="A5:A14"/>
    </sheetView>
  </sheetViews>
  <sheetFormatPr baseColWidth="10" defaultRowHeight="15" x14ac:dyDescent="0.25"/>
  <cols>
    <col min="1" max="1" width="11.42578125" style="1"/>
    <col min="2" max="2" width="30.28515625" style="1" customWidth="1"/>
    <col min="3" max="3" width="27.28515625" style="1" customWidth="1"/>
    <col min="4" max="4" width="42" style="1" bestFit="1" customWidth="1"/>
    <col min="5" max="5" width="27.85546875" style="1" customWidth="1"/>
    <col min="6" max="6" width="51.85546875" style="1" customWidth="1"/>
    <col min="7" max="7" width="15.5703125" style="1" bestFit="1" customWidth="1"/>
    <col min="8" max="8" width="41.7109375" style="1" customWidth="1"/>
    <col min="9" max="9" width="26.5703125" style="1" customWidth="1"/>
    <col min="10" max="10" width="53.5703125" style="1" customWidth="1"/>
    <col min="11" max="11" width="130.85546875" style="1" customWidth="1"/>
    <col min="12" max="12" width="24.7109375" style="1" bestFit="1" customWidth="1"/>
    <col min="13" max="13" width="128.7109375" style="1" bestFit="1" customWidth="1"/>
    <col min="14" max="16384" width="11.42578125" style="1"/>
  </cols>
  <sheetData>
    <row r="1" spans="1:15" ht="60" customHeight="1" x14ac:dyDescent="0.25">
      <c r="A1" s="96" t="s">
        <v>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5" x14ac:dyDescent="0.25">
      <c r="A2" s="3" t="s">
        <v>13</v>
      </c>
      <c r="B2" s="3" t="s">
        <v>17</v>
      </c>
      <c r="C2" s="4" t="s">
        <v>15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5" x14ac:dyDescent="0.25">
      <c r="A3" s="101" t="s">
        <v>61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5" s="7" customFormat="1" x14ac:dyDescent="0.25">
      <c r="A5" s="80">
        <v>1</v>
      </c>
      <c r="B5" s="82" t="s">
        <v>52</v>
      </c>
      <c r="C5" s="80" t="s">
        <v>16</v>
      </c>
      <c r="D5" s="80" t="s">
        <v>53</v>
      </c>
      <c r="E5" s="82" t="s">
        <v>54</v>
      </c>
      <c r="F5" s="82" t="s">
        <v>26</v>
      </c>
      <c r="G5" s="99">
        <v>44958</v>
      </c>
      <c r="H5" s="99">
        <v>44960</v>
      </c>
      <c r="I5" s="82" t="s">
        <v>55</v>
      </c>
      <c r="J5" s="104" t="s">
        <v>56</v>
      </c>
      <c r="K5" s="32" t="s">
        <v>47</v>
      </c>
      <c r="L5" s="98">
        <v>32652.59</v>
      </c>
      <c r="M5" s="90" t="s">
        <v>60</v>
      </c>
      <c r="N5" s="89"/>
      <c r="O5" s="46"/>
    </row>
    <row r="6" spans="1:15" s="7" customFormat="1" x14ac:dyDescent="0.25">
      <c r="A6" s="81"/>
      <c r="B6" s="92"/>
      <c r="C6" s="81"/>
      <c r="D6" s="81"/>
      <c r="E6" s="92"/>
      <c r="F6" s="92"/>
      <c r="G6" s="100"/>
      <c r="H6" s="100"/>
      <c r="I6" s="92"/>
      <c r="J6" s="105"/>
      <c r="K6" s="6" t="s">
        <v>57</v>
      </c>
      <c r="L6" s="98"/>
      <c r="M6" s="91"/>
      <c r="N6" s="89"/>
      <c r="O6" s="46"/>
    </row>
    <row r="7" spans="1:15" s="7" customFormat="1" x14ac:dyDescent="0.25">
      <c r="A7" s="81"/>
      <c r="B7" s="92"/>
      <c r="C7" s="81"/>
      <c r="D7" s="81"/>
      <c r="E7" s="92"/>
      <c r="F7" s="92"/>
      <c r="G7" s="100"/>
      <c r="H7" s="100"/>
      <c r="I7" s="92"/>
      <c r="J7" s="105"/>
      <c r="K7" s="32" t="s">
        <v>51</v>
      </c>
      <c r="L7" s="98"/>
      <c r="M7" s="91"/>
      <c r="N7" s="89"/>
      <c r="O7" s="46"/>
    </row>
    <row r="8" spans="1:15" s="7" customFormat="1" x14ac:dyDescent="0.25">
      <c r="A8" s="81"/>
      <c r="B8" s="92"/>
      <c r="C8" s="81"/>
      <c r="D8" s="81"/>
      <c r="E8" s="92"/>
      <c r="F8" s="92"/>
      <c r="G8" s="100"/>
      <c r="H8" s="100"/>
      <c r="I8" s="92"/>
      <c r="J8" s="105"/>
      <c r="K8" s="6" t="s">
        <v>58</v>
      </c>
      <c r="L8" s="98"/>
      <c r="M8" s="91"/>
      <c r="N8" s="89"/>
      <c r="O8" s="46"/>
    </row>
    <row r="9" spans="1:15" s="7" customFormat="1" x14ac:dyDescent="0.25">
      <c r="A9" s="81"/>
      <c r="B9" s="92"/>
      <c r="C9" s="81"/>
      <c r="D9" s="81"/>
      <c r="E9" s="92"/>
      <c r="F9" s="92"/>
      <c r="G9" s="100"/>
      <c r="H9" s="100"/>
      <c r="I9" s="92"/>
      <c r="J9" s="105"/>
      <c r="K9" s="8" t="s">
        <v>27</v>
      </c>
      <c r="L9" s="98"/>
      <c r="M9" s="91"/>
      <c r="N9" s="89"/>
      <c r="O9" s="46"/>
    </row>
    <row r="10" spans="1:15" s="7" customFormat="1" x14ac:dyDescent="0.25">
      <c r="A10" s="81"/>
      <c r="B10" s="92"/>
      <c r="C10" s="82"/>
      <c r="D10" s="82"/>
      <c r="E10" s="92"/>
      <c r="F10" s="92"/>
      <c r="G10" s="100"/>
      <c r="H10" s="100"/>
      <c r="I10" s="92"/>
      <c r="J10" s="105"/>
      <c r="K10" s="39" t="s">
        <v>59</v>
      </c>
      <c r="L10" s="98"/>
      <c r="M10" s="91"/>
      <c r="N10" s="89"/>
      <c r="O10" s="46"/>
    </row>
    <row r="11" spans="1:15" x14ac:dyDescent="0.25">
      <c r="A11" s="81"/>
      <c r="B11" s="92" t="s">
        <v>19</v>
      </c>
      <c r="C11" s="83" t="s">
        <v>16</v>
      </c>
      <c r="D11" s="80" t="s">
        <v>74</v>
      </c>
      <c r="E11" s="92" t="s">
        <v>79</v>
      </c>
      <c r="F11" s="92" t="s">
        <v>80</v>
      </c>
      <c r="G11" s="95">
        <v>44959</v>
      </c>
      <c r="H11" s="95">
        <v>44960</v>
      </c>
      <c r="I11" s="92" t="s">
        <v>73</v>
      </c>
      <c r="J11" s="92" t="s">
        <v>76</v>
      </c>
      <c r="K11" s="9" t="s">
        <v>66</v>
      </c>
      <c r="L11" s="93">
        <v>11676</v>
      </c>
      <c r="M11" s="94" t="s">
        <v>81</v>
      </c>
      <c r="N11" s="28"/>
      <c r="O11" s="28"/>
    </row>
    <row r="12" spans="1:15" ht="16.5" customHeight="1" x14ac:dyDescent="0.25">
      <c r="A12" s="81"/>
      <c r="B12" s="92"/>
      <c r="C12" s="84"/>
      <c r="D12" s="81"/>
      <c r="E12" s="92"/>
      <c r="F12" s="92"/>
      <c r="G12" s="95"/>
      <c r="H12" s="95"/>
      <c r="I12" s="92"/>
      <c r="J12" s="92"/>
      <c r="K12" s="39" t="s">
        <v>77</v>
      </c>
      <c r="L12" s="93"/>
      <c r="M12" s="94"/>
      <c r="N12" s="28"/>
      <c r="O12" s="28"/>
    </row>
    <row r="13" spans="1:15" ht="16.5" customHeight="1" x14ac:dyDescent="0.25">
      <c r="A13" s="81"/>
      <c r="B13" s="92"/>
      <c r="C13" s="84"/>
      <c r="D13" s="81"/>
      <c r="E13" s="92"/>
      <c r="F13" s="92"/>
      <c r="G13" s="95"/>
      <c r="H13" s="95"/>
      <c r="I13" s="92"/>
      <c r="J13" s="92"/>
      <c r="K13" s="40" t="s">
        <v>75</v>
      </c>
      <c r="L13" s="93"/>
      <c r="M13" s="94"/>
    </row>
    <row r="14" spans="1:15" x14ac:dyDescent="0.25">
      <c r="A14" s="82"/>
      <c r="B14" s="92"/>
      <c r="C14" s="85"/>
      <c r="D14" s="82"/>
      <c r="E14" s="92"/>
      <c r="F14" s="92"/>
      <c r="G14" s="95"/>
      <c r="H14" s="95"/>
      <c r="I14" s="92"/>
      <c r="J14" s="92"/>
      <c r="K14" s="47" t="s">
        <v>78</v>
      </c>
      <c r="L14" s="93"/>
      <c r="M14" s="94"/>
    </row>
    <row r="15" spans="1:15" x14ac:dyDescent="0.25">
      <c r="A15" s="92">
        <v>2</v>
      </c>
      <c r="B15" s="92" t="s">
        <v>19</v>
      </c>
      <c r="C15" s="83" t="s">
        <v>16</v>
      </c>
      <c r="D15" s="80" t="s">
        <v>62</v>
      </c>
      <c r="E15" s="92" t="s">
        <v>54</v>
      </c>
      <c r="F15" s="92" t="s">
        <v>63</v>
      </c>
      <c r="G15" s="95">
        <v>45000</v>
      </c>
      <c r="H15" s="100">
        <v>45002</v>
      </c>
      <c r="I15" s="92" t="s">
        <v>64</v>
      </c>
      <c r="J15" s="105" t="s">
        <v>65</v>
      </c>
      <c r="K15" s="12"/>
      <c r="L15" s="93">
        <v>4495</v>
      </c>
      <c r="M15" s="103" t="s">
        <v>68</v>
      </c>
      <c r="N15" s="28"/>
    </row>
    <row r="16" spans="1:15" x14ac:dyDescent="0.25">
      <c r="A16" s="92"/>
      <c r="B16" s="92"/>
      <c r="C16" s="84"/>
      <c r="D16" s="81"/>
      <c r="E16" s="92"/>
      <c r="F16" s="92"/>
      <c r="G16" s="95"/>
      <c r="H16" s="100"/>
      <c r="I16" s="92"/>
      <c r="J16" s="105"/>
      <c r="K16" s="42" t="s">
        <v>66</v>
      </c>
      <c r="L16" s="93"/>
      <c r="M16" s="103"/>
    </row>
    <row r="17" spans="1:13" x14ac:dyDescent="0.25">
      <c r="A17" s="92"/>
      <c r="B17" s="92"/>
      <c r="C17" s="84"/>
      <c r="D17" s="81"/>
      <c r="E17" s="92"/>
      <c r="F17" s="92"/>
      <c r="G17" s="95"/>
      <c r="H17" s="100"/>
      <c r="I17" s="92"/>
      <c r="J17" s="105"/>
      <c r="K17" s="39" t="s">
        <v>67</v>
      </c>
      <c r="L17" s="93"/>
      <c r="M17" s="103"/>
    </row>
    <row r="18" spans="1:13" x14ac:dyDescent="0.25">
      <c r="A18" s="92"/>
      <c r="B18" s="92"/>
      <c r="C18" s="84"/>
      <c r="D18" s="81"/>
      <c r="E18" s="92"/>
      <c r="F18" s="92"/>
      <c r="G18" s="95"/>
      <c r="H18" s="100"/>
      <c r="I18" s="92"/>
      <c r="J18" s="105"/>
      <c r="K18" s="43"/>
      <c r="L18" s="93"/>
      <c r="M18" s="103"/>
    </row>
    <row r="19" spans="1:13" x14ac:dyDescent="0.25">
      <c r="A19" s="92"/>
      <c r="B19" s="92"/>
      <c r="C19" s="85"/>
      <c r="D19" s="82"/>
      <c r="E19" s="92"/>
      <c r="F19" s="92"/>
      <c r="G19" s="95"/>
      <c r="H19" s="100"/>
      <c r="I19" s="92"/>
      <c r="J19" s="105"/>
      <c r="K19" s="41"/>
      <c r="L19" s="93"/>
      <c r="M19" s="103"/>
    </row>
    <row r="20" spans="1:13" ht="16.5" customHeight="1" x14ac:dyDescent="0.25">
      <c r="A20" s="92">
        <v>3</v>
      </c>
      <c r="B20" s="92" t="s">
        <v>19</v>
      </c>
      <c r="C20" s="83" t="s">
        <v>16</v>
      </c>
      <c r="D20" s="80" t="s">
        <v>62</v>
      </c>
      <c r="E20" s="92" t="s">
        <v>54</v>
      </c>
      <c r="F20" s="92" t="s">
        <v>63</v>
      </c>
      <c r="G20" s="95">
        <v>45014</v>
      </c>
      <c r="H20" s="95">
        <v>45014</v>
      </c>
      <c r="I20" s="92" t="s">
        <v>69</v>
      </c>
      <c r="J20" s="92" t="s">
        <v>70</v>
      </c>
      <c r="K20" s="12"/>
      <c r="L20" s="93">
        <v>4312.88</v>
      </c>
      <c r="M20" s="94" t="s">
        <v>72</v>
      </c>
    </row>
    <row r="21" spans="1:13" ht="19.5" customHeight="1" x14ac:dyDescent="0.25">
      <c r="A21" s="92"/>
      <c r="B21" s="92"/>
      <c r="C21" s="84"/>
      <c r="D21" s="81"/>
      <c r="E21" s="92"/>
      <c r="F21" s="92"/>
      <c r="G21" s="95"/>
      <c r="H21" s="95"/>
      <c r="I21" s="92"/>
      <c r="J21" s="92"/>
      <c r="K21" s="44" t="s">
        <v>66</v>
      </c>
      <c r="L21" s="93"/>
      <c r="M21" s="94"/>
    </row>
    <row r="22" spans="1:13" ht="16.5" customHeight="1" x14ac:dyDescent="0.25">
      <c r="A22" s="92"/>
      <c r="B22" s="92"/>
      <c r="C22" s="84"/>
      <c r="D22" s="81"/>
      <c r="E22" s="92"/>
      <c r="F22" s="92"/>
      <c r="G22" s="95"/>
      <c r="H22" s="95"/>
      <c r="I22" s="92"/>
      <c r="J22" s="92"/>
      <c r="K22" s="43" t="s">
        <v>71</v>
      </c>
      <c r="L22" s="93"/>
      <c r="M22" s="94"/>
    </row>
    <row r="23" spans="1:13" ht="17.25" customHeight="1" x14ac:dyDescent="0.25">
      <c r="A23" s="92"/>
      <c r="B23" s="92"/>
      <c r="C23" s="84"/>
      <c r="D23" s="81"/>
      <c r="E23" s="92"/>
      <c r="F23" s="92"/>
      <c r="G23" s="95"/>
      <c r="H23" s="95"/>
      <c r="I23" s="92"/>
      <c r="J23" s="92"/>
      <c r="K23" s="45"/>
      <c r="L23" s="93"/>
      <c r="M23" s="94"/>
    </row>
    <row r="24" spans="1:13" ht="17.25" customHeight="1" x14ac:dyDescent="0.25">
      <c r="A24" s="92"/>
      <c r="B24" s="92"/>
      <c r="C24" s="84"/>
      <c r="D24" s="81"/>
      <c r="E24" s="92"/>
      <c r="F24" s="92"/>
      <c r="G24" s="95"/>
      <c r="H24" s="95"/>
      <c r="I24" s="92"/>
      <c r="J24" s="92"/>
      <c r="K24" s="41"/>
      <c r="L24" s="93"/>
      <c r="M24" s="94"/>
    </row>
    <row r="25" spans="1:13" ht="16.5" customHeight="1" x14ac:dyDescent="0.25">
      <c r="A25" s="92"/>
      <c r="B25" s="92"/>
      <c r="C25" s="85"/>
      <c r="D25" s="82"/>
      <c r="E25" s="92"/>
      <c r="F25" s="92"/>
      <c r="G25" s="95"/>
      <c r="H25" s="95"/>
      <c r="I25" s="92"/>
      <c r="J25" s="92"/>
      <c r="K25" s="39"/>
      <c r="L25" s="93"/>
      <c r="M25" s="94"/>
    </row>
    <row r="26" spans="1:13" ht="15" customHeight="1" x14ac:dyDescent="0.25">
      <c r="A26" s="113">
        <v>4</v>
      </c>
      <c r="B26" s="113" t="s">
        <v>19</v>
      </c>
      <c r="C26" s="113" t="s">
        <v>23</v>
      </c>
      <c r="D26" s="113" t="s">
        <v>83</v>
      </c>
      <c r="E26" s="113" t="s">
        <v>85</v>
      </c>
      <c r="F26" s="113" t="s">
        <v>84</v>
      </c>
      <c r="G26" s="110">
        <v>45000</v>
      </c>
      <c r="H26" s="86">
        <v>45002</v>
      </c>
      <c r="I26" s="83" t="s">
        <v>64</v>
      </c>
      <c r="J26" s="80" t="s">
        <v>65</v>
      </c>
      <c r="K26" s="14" t="s">
        <v>86</v>
      </c>
      <c r="L26" s="74">
        <v>18416.39</v>
      </c>
      <c r="M26" s="77" t="s">
        <v>92</v>
      </c>
    </row>
    <row r="27" spans="1:13" x14ac:dyDescent="0.25">
      <c r="A27" s="114"/>
      <c r="B27" s="114"/>
      <c r="C27" s="114"/>
      <c r="D27" s="114"/>
      <c r="E27" s="114"/>
      <c r="F27" s="114"/>
      <c r="G27" s="111"/>
      <c r="H27" s="87"/>
      <c r="I27" s="84"/>
      <c r="J27" s="81"/>
      <c r="K27" s="18" t="s">
        <v>87</v>
      </c>
      <c r="L27" s="75"/>
      <c r="M27" s="78"/>
    </row>
    <row r="28" spans="1:13" x14ac:dyDescent="0.25">
      <c r="A28" s="114"/>
      <c r="B28" s="114"/>
      <c r="C28" s="114"/>
      <c r="D28" s="114"/>
      <c r="E28" s="114"/>
      <c r="F28" s="114"/>
      <c r="G28" s="111"/>
      <c r="H28" s="87"/>
      <c r="I28" s="84"/>
      <c r="J28" s="81"/>
      <c r="K28" s="14" t="s">
        <v>88</v>
      </c>
      <c r="L28" s="75"/>
      <c r="M28" s="78"/>
    </row>
    <row r="29" spans="1:13" x14ac:dyDescent="0.25">
      <c r="A29" s="114"/>
      <c r="B29" s="114"/>
      <c r="C29" s="114"/>
      <c r="D29" s="114"/>
      <c r="E29" s="114"/>
      <c r="F29" s="114"/>
      <c r="G29" s="111"/>
      <c r="H29" s="87"/>
      <c r="I29" s="84"/>
      <c r="J29" s="81"/>
      <c r="K29" s="18" t="s">
        <v>89</v>
      </c>
      <c r="L29" s="75"/>
      <c r="M29" s="78"/>
    </row>
    <row r="30" spans="1:13" x14ac:dyDescent="0.25">
      <c r="A30" s="114"/>
      <c r="B30" s="114"/>
      <c r="C30" s="114"/>
      <c r="D30" s="114"/>
      <c r="E30" s="114"/>
      <c r="F30" s="114"/>
      <c r="G30" s="111"/>
      <c r="H30" s="87"/>
      <c r="I30" s="84"/>
      <c r="J30" s="81"/>
      <c r="K30" s="38" t="s">
        <v>90</v>
      </c>
      <c r="L30" s="75"/>
      <c r="M30" s="78"/>
    </row>
    <row r="31" spans="1:13" ht="16.5" customHeight="1" x14ac:dyDescent="0.25">
      <c r="A31" s="115"/>
      <c r="B31" s="115"/>
      <c r="C31" s="115"/>
      <c r="D31" s="115"/>
      <c r="E31" s="115"/>
      <c r="F31" s="115"/>
      <c r="G31" s="112"/>
      <c r="H31" s="88"/>
      <c r="I31" s="85"/>
      <c r="J31" s="82"/>
      <c r="K31" s="5" t="s">
        <v>91</v>
      </c>
      <c r="L31" s="76"/>
      <c r="M31" s="79"/>
    </row>
    <row r="32" spans="1:13" ht="16.5" customHeight="1" x14ac:dyDescent="0.25">
      <c r="A32" s="80">
        <v>5</v>
      </c>
      <c r="B32" s="80" t="s">
        <v>19</v>
      </c>
      <c r="C32" s="83" t="s">
        <v>23</v>
      </c>
      <c r="D32" s="80" t="s">
        <v>98</v>
      </c>
      <c r="E32" s="80" t="s">
        <v>23</v>
      </c>
      <c r="F32" s="80" t="s">
        <v>99</v>
      </c>
      <c r="G32" s="159">
        <v>45058</v>
      </c>
      <c r="H32" s="159">
        <v>45058</v>
      </c>
      <c r="I32" s="80" t="s">
        <v>69</v>
      </c>
      <c r="J32" s="80" t="s">
        <v>100</v>
      </c>
      <c r="K32" s="158" t="s">
        <v>66</v>
      </c>
      <c r="L32" s="170">
        <v>6500</v>
      </c>
      <c r="M32" s="35" t="s">
        <v>101</v>
      </c>
    </row>
    <row r="33" spans="1:13" s="25" customFormat="1" ht="16.5" customHeight="1" x14ac:dyDescent="0.25">
      <c r="A33" s="82"/>
      <c r="B33" s="82"/>
      <c r="C33" s="85"/>
      <c r="D33" s="82"/>
      <c r="E33" s="82"/>
      <c r="F33" s="82"/>
      <c r="G33" s="160"/>
      <c r="H33" s="160"/>
      <c r="I33" s="82"/>
      <c r="J33" s="82"/>
      <c r="K33" s="38" t="s">
        <v>102</v>
      </c>
      <c r="L33" s="171"/>
      <c r="M33" s="35"/>
    </row>
    <row r="34" spans="1:13" s="25" customFormat="1" ht="16.5" customHeight="1" x14ac:dyDescent="0.25">
      <c r="A34" s="33"/>
      <c r="B34" s="33"/>
      <c r="C34" s="36"/>
      <c r="D34" s="33"/>
      <c r="E34" s="33"/>
      <c r="F34" s="33"/>
      <c r="G34" s="37"/>
      <c r="H34" s="37"/>
      <c r="I34" s="33"/>
      <c r="J34" s="33"/>
      <c r="K34" s="38"/>
      <c r="L34" s="34"/>
      <c r="M34" s="35"/>
    </row>
    <row r="35" spans="1:13" ht="16.5" customHeight="1" x14ac:dyDescent="0.25">
      <c r="A35" s="33"/>
      <c r="B35" s="33"/>
      <c r="C35" s="36"/>
      <c r="D35" s="33"/>
      <c r="E35" s="33"/>
      <c r="F35" s="33"/>
      <c r="G35" s="37"/>
      <c r="H35" s="37"/>
      <c r="I35" s="33"/>
      <c r="J35" s="33"/>
      <c r="K35" s="5"/>
      <c r="L35" s="34"/>
      <c r="M35" s="35"/>
    </row>
    <row r="36" spans="1:13" ht="16.5" customHeight="1" x14ac:dyDescent="0.25">
      <c r="A36" s="33"/>
      <c r="B36" s="33"/>
      <c r="C36" s="36"/>
      <c r="D36" s="33"/>
      <c r="E36" s="33"/>
      <c r="F36" s="33"/>
      <c r="G36" s="37"/>
      <c r="H36" s="37"/>
      <c r="I36" s="33"/>
      <c r="J36" s="33"/>
      <c r="K36" s="38"/>
      <c r="L36" s="34"/>
      <c r="M36" s="35"/>
    </row>
    <row r="37" spans="1:13" ht="16.5" customHeight="1" x14ac:dyDescent="0.25">
      <c r="A37" s="33"/>
      <c r="B37" s="33"/>
      <c r="C37" s="36"/>
      <c r="D37" s="33"/>
      <c r="E37" s="33"/>
      <c r="F37" s="33"/>
      <c r="G37" s="37"/>
      <c r="H37" s="37"/>
      <c r="I37" s="33"/>
      <c r="J37" s="33"/>
      <c r="K37" s="5"/>
      <c r="L37" s="34"/>
      <c r="M37" s="35"/>
    </row>
    <row r="38" spans="1:13" s="25" customFormat="1" x14ac:dyDescent="0.25">
      <c r="A38" s="28"/>
      <c r="B38" s="26"/>
      <c r="C38" s="26"/>
      <c r="D38" s="26"/>
      <c r="E38" s="29"/>
      <c r="F38" s="26"/>
      <c r="G38" s="26"/>
      <c r="H38" s="26"/>
      <c r="I38" s="26"/>
      <c r="J38" s="26"/>
      <c r="K38" s="30"/>
      <c r="L38" s="31"/>
      <c r="M38" s="27"/>
    </row>
    <row r="39" spans="1:13" s="25" customFormat="1" x14ac:dyDescent="0.25">
      <c r="A39" s="28"/>
      <c r="B39" s="26"/>
      <c r="C39" s="26"/>
      <c r="D39" s="26"/>
      <c r="E39" s="29"/>
      <c r="F39" s="26"/>
      <c r="G39" s="26"/>
      <c r="H39" s="26"/>
      <c r="I39" s="26"/>
      <c r="J39" s="26"/>
      <c r="K39" s="30"/>
      <c r="L39" s="26"/>
      <c r="M39" s="27"/>
    </row>
    <row r="40" spans="1:13" s="25" customFormat="1" ht="46.5" customHeight="1" x14ac:dyDescent="0.25">
      <c r="A40" s="117" t="s">
        <v>82</v>
      </c>
      <c r="B40" s="118"/>
      <c r="C40" s="55" t="s">
        <v>93</v>
      </c>
      <c r="D40" s="131" t="s">
        <v>95</v>
      </c>
      <c r="E40" s="132"/>
      <c r="F40" s="26"/>
      <c r="G40" s="26"/>
      <c r="H40" s="116" t="s">
        <v>94</v>
      </c>
      <c r="I40" s="116"/>
      <c r="J40" s="116"/>
      <c r="K40" s="30"/>
      <c r="L40" s="26"/>
      <c r="M40" s="27"/>
    </row>
    <row r="41" spans="1:13" s="25" customFormat="1" x14ac:dyDescent="0.25">
      <c r="A41" s="119" t="s">
        <v>62</v>
      </c>
      <c r="B41" s="120"/>
      <c r="C41" s="149">
        <v>3</v>
      </c>
      <c r="D41" s="133">
        <v>41460.47</v>
      </c>
      <c r="E41" s="134"/>
      <c r="F41" s="26"/>
      <c r="G41" s="26"/>
      <c r="H41" s="116"/>
      <c r="I41" s="116"/>
      <c r="J41" s="116"/>
      <c r="K41" s="30"/>
      <c r="L41" s="26"/>
      <c r="M41" s="27"/>
    </row>
    <row r="42" spans="1:13" s="25" customFormat="1" x14ac:dyDescent="0.25">
      <c r="A42" s="121"/>
      <c r="B42" s="122"/>
      <c r="C42" s="79"/>
      <c r="D42" s="135"/>
      <c r="E42" s="136"/>
      <c r="F42" s="26"/>
      <c r="G42" s="26"/>
      <c r="H42" s="116"/>
      <c r="I42" s="116"/>
      <c r="J42" s="116"/>
      <c r="K42" s="30"/>
      <c r="L42" s="26"/>
      <c r="M42" s="27"/>
    </row>
    <row r="43" spans="1:13" s="25" customFormat="1" ht="15" hidden="1" customHeight="1" x14ac:dyDescent="0.25">
      <c r="A43" s="121"/>
      <c r="B43" s="122"/>
      <c r="C43" s="54"/>
      <c r="D43" s="54"/>
      <c r="E43" s="53"/>
      <c r="F43" s="26"/>
      <c r="G43" s="26"/>
      <c r="H43" s="116"/>
      <c r="I43" s="116"/>
      <c r="J43" s="116"/>
      <c r="K43" s="30"/>
      <c r="L43" s="26"/>
      <c r="M43" s="27"/>
    </row>
    <row r="44" spans="1:13" ht="15" hidden="1" customHeight="1" x14ac:dyDescent="0.25">
      <c r="A44" s="121"/>
      <c r="B44" s="122"/>
      <c r="C44" s="14"/>
      <c r="D44" s="14"/>
      <c r="E44" s="14"/>
      <c r="H44" s="116"/>
      <c r="I44" s="116"/>
      <c r="J44" s="116"/>
    </row>
    <row r="45" spans="1:13" ht="15" hidden="1" customHeight="1" x14ac:dyDescent="0.25">
      <c r="A45" s="123"/>
      <c r="B45" s="124"/>
      <c r="C45" s="14"/>
      <c r="D45" s="14"/>
      <c r="E45" s="14"/>
      <c r="H45" s="116"/>
      <c r="I45" s="116"/>
      <c r="J45" s="116"/>
    </row>
    <row r="46" spans="1:13" ht="15" hidden="1" customHeight="1" x14ac:dyDescent="0.25">
      <c r="A46" s="14"/>
      <c r="B46" s="14"/>
      <c r="C46" s="14"/>
      <c r="D46" s="14"/>
      <c r="E46" s="14"/>
      <c r="H46" s="116"/>
      <c r="I46" s="116"/>
      <c r="J46" s="116"/>
    </row>
    <row r="47" spans="1:13" ht="15" hidden="1" customHeight="1" x14ac:dyDescent="0.25">
      <c r="A47" s="14"/>
      <c r="B47" s="14"/>
      <c r="C47" s="14"/>
      <c r="D47" s="14"/>
      <c r="E47" s="14"/>
      <c r="H47" s="116"/>
      <c r="I47" s="116"/>
      <c r="J47" s="116"/>
    </row>
    <row r="48" spans="1:13" ht="15" hidden="1" customHeight="1" x14ac:dyDescent="0.25">
      <c r="A48" s="14"/>
      <c r="B48" s="14"/>
      <c r="C48" s="14"/>
      <c r="D48" s="14"/>
      <c r="E48" s="14"/>
      <c r="H48" s="116"/>
      <c r="I48" s="116"/>
      <c r="J48" s="116"/>
    </row>
    <row r="49" spans="1:10" ht="15" hidden="1" customHeight="1" x14ac:dyDescent="0.25">
      <c r="A49" s="14"/>
      <c r="B49" s="14"/>
      <c r="C49" s="14"/>
      <c r="D49" s="14"/>
      <c r="E49" s="14"/>
      <c r="H49" s="116"/>
      <c r="I49" s="116"/>
      <c r="J49" s="116"/>
    </row>
    <row r="50" spans="1:10" ht="15" hidden="1" customHeight="1" x14ac:dyDescent="0.25">
      <c r="A50" s="14"/>
      <c r="B50" s="14"/>
      <c r="C50" s="14"/>
      <c r="D50" s="14"/>
      <c r="E50" s="14"/>
      <c r="H50" s="116"/>
      <c r="I50" s="116"/>
      <c r="J50" s="116"/>
    </row>
    <row r="51" spans="1:10" ht="15" hidden="1" customHeight="1" x14ac:dyDescent="0.25">
      <c r="A51" s="109"/>
      <c r="B51" s="109"/>
      <c r="C51" s="14"/>
      <c r="D51" s="106" t="s">
        <v>32</v>
      </c>
      <c r="E51" s="107"/>
      <c r="F51" s="108" t="s">
        <v>33</v>
      </c>
      <c r="G51" s="107"/>
      <c r="H51" s="116"/>
      <c r="I51" s="116"/>
      <c r="J51" s="116"/>
    </row>
    <row r="52" spans="1:10" ht="15" hidden="1" customHeight="1" x14ac:dyDescent="0.25">
      <c r="A52" s="14"/>
      <c r="B52" s="14"/>
      <c r="C52" s="14"/>
      <c r="D52" s="13"/>
      <c r="E52" s="13" t="s">
        <v>35</v>
      </c>
      <c r="F52" s="49"/>
      <c r="G52" s="13" t="s">
        <v>35</v>
      </c>
      <c r="H52" s="116"/>
      <c r="I52" s="116"/>
      <c r="J52" s="116"/>
    </row>
    <row r="53" spans="1:10" ht="15" hidden="1" customHeight="1" x14ac:dyDescent="0.25">
      <c r="A53" s="14"/>
      <c r="B53" s="14"/>
      <c r="C53" s="14"/>
      <c r="D53" s="14" t="s">
        <v>28</v>
      </c>
      <c r="E53" s="15">
        <v>28379.9</v>
      </c>
      <c r="F53" s="50" t="s">
        <v>34</v>
      </c>
      <c r="G53" s="19">
        <v>36414.089999999997</v>
      </c>
      <c r="H53" s="116"/>
      <c r="I53" s="116"/>
      <c r="J53" s="116"/>
    </row>
    <row r="54" spans="1:10" ht="15" hidden="1" customHeight="1" x14ac:dyDescent="0.25">
      <c r="A54" s="14"/>
      <c r="B54" s="14"/>
      <c r="C54" s="14"/>
      <c r="D54" s="14" t="s">
        <v>30</v>
      </c>
      <c r="E54" s="15">
        <v>27810.989999999998</v>
      </c>
      <c r="F54" s="50" t="s">
        <v>36</v>
      </c>
      <c r="G54" s="19">
        <v>46782.66</v>
      </c>
      <c r="H54" s="116"/>
      <c r="I54" s="116"/>
      <c r="J54" s="116"/>
    </row>
    <row r="55" spans="1:10" ht="15" hidden="1" customHeight="1" x14ac:dyDescent="0.25">
      <c r="A55" s="14"/>
      <c r="B55" s="14"/>
      <c r="C55" s="14"/>
      <c r="D55" s="14" t="s">
        <v>31</v>
      </c>
      <c r="E55" s="15">
        <v>230069.11000000002</v>
      </c>
      <c r="F55" s="50" t="s">
        <v>37</v>
      </c>
      <c r="G55" s="19">
        <v>84507</v>
      </c>
      <c r="H55" s="116"/>
      <c r="I55" s="116"/>
      <c r="J55" s="116"/>
    </row>
    <row r="56" spans="1:10" ht="15" hidden="1" customHeight="1" x14ac:dyDescent="0.25">
      <c r="A56" s="14"/>
      <c r="B56" s="14"/>
      <c r="C56" s="14"/>
      <c r="D56" s="16" t="s">
        <v>29</v>
      </c>
      <c r="E56" s="20">
        <f>SUM(E53:E55)</f>
        <v>286260</v>
      </c>
      <c r="F56" s="50" t="s">
        <v>38</v>
      </c>
      <c r="G56" s="19">
        <v>10100</v>
      </c>
      <c r="H56" s="116"/>
      <c r="I56" s="116"/>
      <c r="J56" s="116"/>
    </row>
    <row r="57" spans="1:10" ht="15" hidden="1" customHeight="1" x14ac:dyDescent="0.25">
      <c r="A57" s="14"/>
      <c r="B57" s="14"/>
      <c r="C57" s="14"/>
      <c r="D57" s="14"/>
      <c r="E57" s="14"/>
      <c r="F57" s="51" t="s">
        <v>41</v>
      </c>
      <c r="G57" s="19">
        <v>3773.18</v>
      </c>
      <c r="H57" s="116"/>
      <c r="I57" s="116"/>
      <c r="J57" s="116"/>
    </row>
    <row r="58" spans="1:10" ht="15" hidden="1" customHeight="1" x14ac:dyDescent="0.25">
      <c r="A58" s="14"/>
      <c r="B58" s="14"/>
      <c r="C58" s="14"/>
      <c r="D58" s="14"/>
      <c r="E58" s="14"/>
      <c r="F58" s="50" t="s">
        <v>40</v>
      </c>
      <c r="G58" s="19">
        <v>68832.25</v>
      </c>
      <c r="H58" s="116"/>
      <c r="I58" s="116"/>
      <c r="J58" s="116"/>
    </row>
    <row r="59" spans="1:10" ht="15" hidden="1" customHeight="1" x14ac:dyDescent="0.25">
      <c r="A59" s="14"/>
      <c r="B59" s="14"/>
      <c r="C59" s="14"/>
      <c r="D59" s="14"/>
      <c r="E59" s="14"/>
      <c r="F59" s="50" t="s">
        <v>42</v>
      </c>
      <c r="G59" s="19">
        <v>3309</v>
      </c>
      <c r="H59" s="116"/>
      <c r="I59" s="116"/>
      <c r="J59" s="116"/>
    </row>
    <row r="60" spans="1:10" ht="15" hidden="1" customHeight="1" x14ac:dyDescent="0.25">
      <c r="A60" s="14"/>
      <c r="B60" s="14"/>
      <c r="C60" s="14"/>
      <c r="D60" s="14"/>
      <c r="E60" s="14"/>
      <c r="F60" s="51" t="s">
        <v>45</v>
      </c>
      <c r="G60" s="19" t="s">
        <v>43</v>
      </c>
      <c r="H60" s="116"/>
      <c r="I60" s="116"/>
      <c r="J60" s="116"/>
    </row>
    <row r="61" spans="1:10" ht="15" hidden="1" customHeight="1" x14ac:dyDescent="0.25">
      <c r="A61" s="14"/>
      <c r="B61" s="14"/>
      <c r="C61" s="14"/>
      <c r="D61" s="14"/>
      <c r="E61" s="14"/>
      <c r="F61" s="50" t="s">
        <v>46</v>
      </c>
      <c r="G61" s="19" t="s">
        <v>44</v>
      </c>
      <c r="H61" s="116"/>
      <c r="I61" s="116"/>
      <c r="J61" s="116"/>
    </row>
    <row r="62" spans="1:10" ht="15" hidden="1" customHeight="1" x14ac:dyDescent="0.25">
      <c r="A62" s="14"/>
      <c r="B62" s="14"/>
      <c r="C62" s="14"/>
      <c r="D62" s="14"/>
      <c r="E62" s="14"/>
      <c r="F62" s="51" t="s">
        <v>48</v>
      </c>
      <c r="G62" s="19">
        <v>12673.92</v>
      </c>
      <c r="H62" s="116"/>
      <c r="I62" s="116"/>
      <c r="J62" s="116"/>
    </row>
    <row r="63" spans="1:10" ht="15" hidden="1" customHeight="1" x14ac:dyDescent="0.25">
      <c r="A63" s="14"/>
      <c r="B63" s="14"/>
      <c r="C63" s="14"/>
      <c r="D63" s="14"/>
      <c r="E63" s="14"/>
      <c r="F63" s="51" t="s">
        <v>49</v>
      </c>
      <c r="G63" s="22">
        <v>6003</v>
      </c>
      <c r="H63" s="116"/>
      <c r="I63" s="116"/>
      <c r="J63" s="116"/>
    </row>
    <row r="64" spans="1:10" ht="15" hidden="1" customHeight="1" x14ac:dyDescent="0.25">
      <c r="A64" s="14"/>
      <c r="B64" s="14"/>
      <c r="C64" s="14"/>
      <c r="D64" s="14"/>
      <c r="E64" s="14"/>
      <c r="F64" s="51" t="s">
        <v>50</v>
      </c>
      <c r="G64" s="23">
        <v>13864.9</v>
      </c>
      <c r="H64" s="116"/>
      <c r="I64" s="116"/>
      <c r="J64" s="116"/>
    </row>
    <row r="65" spans="1:10" ht="15" hidden="1" customHeight="1" x14ac:dyDescent="0.25">
      <c r="A65" s="14"/>
      <c r="B65" s="14"/>
      <c r="C65" s="14"/>
      <c r="D65" s="14"/>
      <c r="E65" s="14"/>
      <c r="F65" s="52" t="s">
        <v>29</v>
      </c>
      <c r="G65" s="24">
        <v>286260</v>
      </c>
      <c r="H65" s="116"/>
      <c r="I65" s="116"/>
      <c r="J65" s="116"/>
    </row>
    <row r="66" spans="1:10" ht="15" hidden="1" customHeight="1" x14ac:dyDescent="0.25">
      <c r="A66" s="14"/>
      <c r="B66" s="14"/>
      <c r="C66" s="14"/>
      <c r="D66" s="14"/>
      <c r="E66" s="14"/>
      <c r="H66" s="116"/>
      <c r="I66" s="116"/>
      <c r="J66" s="116"/>
    </row>
    <row r="67" spans="1:10" ht="15" hidden="1" customHeight="1" x14ac:dyDescent="0.25">
      <c r="A67" s="14"/>
      <c r="B67" s="14"/>
      <c r="C67" s="14"/>
      <c r="D67" s="14"/>
      <c r="E67" s="14"/>
      <c r="H67" s="116"/>
      <c r="I67" s="116"/>
      <c r="J67" s="116"/>
    </row>
    <row r="68" spans="1:10" ht="15" hidden="1" customHeight="1" x14ac:dyDescent="0.25">
      <c r="A68" s="14"/>
      <c r="B68" s="14"/>
      <c r="C68" s="14"/>
      <c r="D68" s="14"/>
      <c r="E68" s="14"/>
      <c r="H68" s="116"/>
      <c r="I68" s="116"/>
      <c r="J68" s="116"/>
    </row>
    <row r="69" spans="1:10" ht="15" hidden="1" customHeight="1" x14ac:dyDescent="0.25">
      <c r="A69" s="14"/>
      <c r="B69" s="14"/>
      <c r="C69" s="14"/>
      <c r="D69" s="14"/>
      <c r="E69" s="14"/>
      <c r="H69" s="116"/>
      <c r="I69" s="116"/>
      <c r="J69" s="116"/>
    </row>
    <row r="70" spans="1:10" ht="15" hidden="1" customHeight="1" x14ac:dyDescent="0.25">
      <c r="A70" s="14"/>
      <c r="B70" s="14"/>
      <c r="C70" s="14"/>
      <c r="D70" s="14"/>
      <c r="E70" s="14"/>
      <c r="H70" s="116"/>
      <c r="I70" s="116"/>
      <c r="J70" s="116"/>
    </row>
    <row r="71" spans="1:10" ht="15" hidden="1" customHeight="1" x14ac:dyDescent="0.25">
      <c r="A71" s="14"/>
      <c r="B71" s="14"/>
      <c r="C71" s="14"/>
      <c r="D71" s="14"/>
      <c r="E71" s="14"/>
      <c r="H71" s="116"/>
      <c r="I71" s="116"/>
      <c r="J71" s="116"/>
    </row>
    <row r="72" spans="1:10" ht="15" hidden="1" customHeight="1" x14ac:dyDescent="0.25">
      <c r="A72" s="14"/>
      <c r="B72" s="14"/>
      <c r="C72" s="14"/>
      <c r="D72" s="14"/>
      <c r="E72" s="14"/>
      <c r="H72" s="116"/>
      <c r="I72" s="116"/>
      <c r="J72" s="116"/>
    </row>
    <row r="73" spans="1:10" x14ac:dyDescent="0.25">
      <c r="A73" s="119" t="s">
        <v>74</v>
      </c>
      <c r="B73" s="120"/>
      <c r="C73" s="149">
        <v>1</v>
      </c>
      <c r="D73" s="137">
        <v>11676</v>
      </c>
      <c r="E73" s="138"/>
      <c r="H73" s="116"/>
      <c r="I73" s="116"/>
      <c r="J73" s="116"/>
    </row>
    <row r="74" spans="1:10" x14ac:dyDescent="0.25">
      <c r="A74" s="121"/>
      <c r="B74" s="122"/>
      <c r="C74" s="78"/>
      <c r="D74" s="139"/>
      <c r="E74" s="140"/>
      <c r="H74" s="116"/>
      <c r="I74" s="116"/>
      <c r="J74" s="116"/>
    </row>
    <row r="75" spans="1:10" x14ac:dyDescent="0.25">
      <c r="A75" s="121"/>
      <c r="B75" s="122"/>
      <c r="C75" s="78"/>
      <c r="D75" s="139"/>
      <c r="E75" s="140"/>
    </row>
    <row r="76" spans="1:10" x14ac:dyDescent="0.25">
      <c r="A76" s="123"/>
      <c r="B76" s="124"/>
      <c r="C76" s="79"/>
      <c r="D76" s="141"/>
      <c r="E76" s="142"/>
    </row>
    <row r="77" spans="1:10" x14ac:dyDescent="0.25">
      <c r="A77" s="125" t="s">
        <v>83</v>
      </c>
      <c r="B77" s="126"/>
      <c r="C77" s="149">
        <v>1</v>
      </c>
      <c r="D77" s="143">
        <v>18416.39</v>
      </c>
      <c r="E77" s="144"/>
    </row>
    <row r="78" spans="1:10" x14ac:dyDescent="0.25">
      <c r="A78" s="127"/>
      <c r="B78" s="128"/>
      <c r="C78" s="78"/>
      <c r="D78" s="145"/>
      <c r="E78" s="146"/>
    </row>
    <row r="79" spans="1:10" x14ac:dyDescent="0.25">
      <c r="A79" s="127"/>
      <c r="B79" s="128"/>
      <c r="C79" s="78"/>
      <c r="D79" s="145"/>
      <c r="E79" s="146"/>
    </row>
    <row r="80" spans="1:10" x14ac:dyDescent="0.25">
      <c r="A80" s="127"/>
      <c r="B80" s="128"/>
      <c r="C80" s="78"/>
      <c r="D80" s="145"/>
      <c r="E80" s="146"/>
    </row>
    <row r="81" spans="1:6" x14ac:dyDescent="0.25">
      <c r="A81" s="127"/>
      <c r="B81" s="128"/>
      <c r="C81" s="78"/>
      <c r="D81" s="145"/>
      <c r="E81" s="146"/>
    </row>
    <row r="82" spans="1:6" x14ac:dyDescent="0.25">
      <c r="A82" s="129"/>
      <c r="B82" s="130"/>
      <c r="C82" s="79"/>
      <c r="D82" s="147"/>
      <c r="E82" s="148"/>
    </row>
    <row r="83" spans="1:6" ht="15" customHeight="1" x14ac:dyDescent="0.25">
      <c r="A83" s="163" t="s">
        <v>98</v>
      </c>
      <c r="B83" s="120"/>
      <c r="C83" s="149">
        <v>1</v>
      </c>
      <c r="D83" s="161">
        <v>6500</v>
      </c>
      <c r="E83" s="167"/>
    </row>
    <row r="84" spans="1:6" s="25" customFormat="1" x14ac:dyDescent="0.25">
      <c r="A84" s="164"/>
      <c r="B84" s="122"/>
      <c r="C84" s="78"/>
      <c r="D84" s="162"/>
      <c r="E84" s="168"/>
    </row>
    <row r="85" spans="1:6" s="25" customFormat="1" x14ac:dyDescent="0.25">
      <c r="A85" s="164"/>
      <c r="B85" s="122"/>
      <c r="C85" s="78"/>
      <c r="D85" s="162"/>
      <c r="E85" s="168"/>
    </row>
    <row r="86" spans="1:6" s="25" customFormat="1" x14ac:dyDescent="0.25">
      <c r="A86" s="164"/>
      <c r="B86" s="122"/>
      <c r="C86" s="78"/>
      <c r="D86" s="162"/>
      <c r="E86" s="168"/>
    </row>
    <row r="87" spans="1:6" s="25" customFormat="1" x14ac:dyDescent="0.25">
      <c r="A87" s="164"/>
      <c r="B87" s="122"/>
      <c r="C87" s="78"/>
      <c r="D87" s="162"/>
      <c r="E87" s="168"/>
    </row>
    <row r="88" spans="1:6" s="25" customFormat="1" x14ac:dyDescent="0.25">
      <c r="A88" s="165"/>
      <c r="B88" s="124"/>
      <c r="C88" s="79"/>
      <c r="D88" s="166"/>
      <c r="E88" s="169"/>
    </row>
    <row r="89" spans="1:6" s="25" customFormat="1" x14ac:dyDescent="0.25">
      <c r="D89" s="48"/>
    </row>
    <row r="90" spans="1:6" s="25" customFormat="1" x14ac:dyDescent="0.25">
      <c r="D90" s="48"/>
    </row>
    <row r="91" spans="1:6" s="25" customFormat="1" x14ac:dyDescent="0.25">
      <c r="D91" s="48"/>
    </row>
    <row r="92" spans="1:6" s="25" customFormat="1" x14ac:dyDescent="0.25">
      <c r="D92" s="48"/>
    </row>
    <row r="93" spans="1:6" s="25" customFormat="1" x14ac:dyDescent="0.25">
      <c r="D93" s="48"/>
    </row>
    <row r="94" spans="1:6" x14ac:dyDescent="0.25">
      <c r="D94" s="28"/>
    </row>
    <row r="95" spans="1:6" ht="30" x14ac:dyDescent="0.25">
      <c r="A95" s="156" t="s">
        <v>96</v>
      </c>
      <c r="B95" s="157"/>
      <c r="C95" s="56" t="s">
        <v>11</v>
      </c>
      <c r="D95" s="61"/>
      <c r="E95" s="63" t="s">
        <v>97</v>
      </c>
      <c r="F95" s="56" t="s">
        <v>11</v>
      </c>
    </row>
    <row r="96" spans="1:6" x14ac:dyDescent="0.25">
      <c r="A96" s="119" t="s">
        <v>55</v>
      </c>
      <c r="B96" s="120"/>
      <c r="C96" s="98">
        <v>32652.59</v>
      </c>
      <c r="D96" s="62"/>
      <c r="E96" s="70" t="s">
        <v>16</v>
      </c>
      <c r="F96" s="72">
        <v>53136.47</v>
      </c>
    </row>
    <row r="97" spans="1:6" x14ac:dyDescent="0.25">
      <c r="A97" s="121"/>
      <c r="B97" s="122"/>
      <c r="C97" s="98"/>
      <c r="D97" s="62"/>
      <c r="E97" s="70"/>
      <c r="F97" s="72"/>
    </row>
    <row r="98" spans="1:6" x14ac:dyDescent="0.25">
      <c r="A98" s="121"/>
      <c r="B98" s="122"/>
      <c r="C98" s="98"/>
      <c r="D98" s="62"/>
      <c r="E98" s="70"/>
      <c r="F98" s="72"/>
    </row>
    <row r="99" spans="1:6" x14ac:dyDescent="0.25">
      <c r="A99" s="121"/>
      <c r="B99" s="122"/>
      <c r="C99" s="98"/>
      <c r="D99" s="62"/>
      <c r="E99" s="70"/>
      <c r="F99" s="72"/>
    </row>
    <row r="100" spans="1:6" x14ac:dyDescent="0.25">
      <c r="A100" s="121"/>
      <c r="B100" s="122"/>
      <c r="C100" s="98"/>
      <c r="D100" s="62"/>
      <c r="E100" s="70"/>
      <c r="F100" s="72"/>
    </row>
    <row r="101" spans="1:6" x14ac:dyDescent="0.25">
      <c r="A101" s="123"/>
      <c r="B101" s="124"/>
      <c r="C101" s="98"/>
      <c r="D101" s="62"/>
      <c r="E101" s="70"/>
      <c r="F101" s="72"/>
    </row>
    <row r="102" spans="1:6" x14ac:dyDescent="0.25">
      <c r="A102" s="119" t="s">
        <v>73</v>
      </c>
      <c r="B102" s="120"/>
      <c r="C102" s="93">
        <v>11676</v>
      </c>
      <c r="D102" s="62"/>
      <c r="E102" s="71" t="s">
        <v>23</v>
      </c>
      <c r="F102" s="73">
        <v>24916.39</v>
      </c>
    </row>
    <row r="103" spans="1:6" x14ac:dyDescent="0.25">
      <c r="A103" s="121"/>
      <c r="B103" s="122"/>
      <c r="C103" s="93"/>
      <c r="D103" s="62"/>
      <c r="E103" s="71"/>
      <c r="F103" s="73"/>
    </row>
    <row r="104" spans="1:6" x14ac:dyDescent="0.25">
      <c r="A104" s="121"/>
      <c r="B104" s="122"/>
      <c r="C104" s="93"/>
      <c r="D104" s="62"/>
      <c r="E104" s="71"/>
      <c r="F104" s="73"/>
    </row>
    <row r="105" spans="1:6" x14ac:dyDescent="0.25">
      <c r="A105" s="123"/>
      <c r="B105" s="124"/>
      <c r="C105" s="93"/>
      <c r="D105" s="62"/>
      <c r="E105" s="71"/>
      <c r="F105" s="73"/>
    </row>
    <row r="106" spans="1:6" x14ac:dyDescent="0.25">
      <c r="A106" s="119" t="s">
        <v>64</v>
      </c>
      <c r="B106" s="120"/>
      <c r="C106" s="93">
        <v>4495</v>
      </c>
      <c r="D106" s="62"/>
      <c r="E106" s="71"/>
      <c r="F106" s="73"/>
    </row>
    <row r="107" spans="1:6" x14ac:dyDescent="0.25">
      <c r="A107" s="121"/>
      <c r="B107" s="122"/>
      <c r="C107" s="93"/>
      <c r="D107" s="62"/>
      <c r="E107" s="71"/>
      <c r="F107" s="73"/>
    </row>
    <row r="108" spans="1:6" x14ac:dyDescent="0.25">
      <c r="A108" s="121"/>
      <c r="B108" s="122"/>
      <c r="C108" s="93"/>
      <c r="D108" s="62"/>
      <c r="E108" s="58"/>
    </row>
    <row r="109" spans="1:6" x14ac:dyDescent="0.25">
      <c r="A109" s="121"/>
      <c r="B109" s="122"/>
      <c r="C109" s="93"/>
      <c r="D109" s="62"/>
      <c r="E109" s="58"/>
    </row>
    <row r="110" spans="1:6" x14ac:dyDescent="0.25">
      <c r="A110" s="123"/>
      <c r="B110" s="124"/>
      <c r="C110" s="93"/>
      <c r="D110" s="62"/>
      <c r="E110" s="58"/>
    </row>
    <row r="111" spans="1:6" x14ac:dyDescent="0.25">
      <c r="A111" s="119" t="s">
        <v>69</v>
      </c>
      <c r="B111" s="120"/>
      <c r="C111" s="93">
        <v>4312.88</v>
      </c>
      <c r="D111" s="62"/>
      <c r="E111" s="58"/>
    </row>
    <row r="112" spans="1:6" x14ac:dyDescent="0.25">
      <c r="A112" s="121"/>
      <c r="B112" s="122"/>
      <c r="C112" s="93"/>
      <c r="D112" s="62"/>
      <c r="E112" s="58"/>
    </row>
    <row r="113" spans="1:5" x14ac:dyDescent="0.25">
      <c r="A113" s="121"/>
      <c r="B113" s="122"/>
      <c r="C113" s="93"/>
      <c r="D113" s="62"/>
      <c r="E113" s="58"/>
    </row>
    <row r="114" spans="1:5" x14ac:dyDescent="0.25">
      <c r="A114" s="121"/>
      <c r="B114" s="122"/>
      <c r="C114" s="93"/>
      <c r="D114" s="62"/>
      <c r="E114" s="58"/>
    </row>
    <row r="115" spans="1:5" x14ac:dyDescent="0.25">
      <c r="A115" s="121"/>
      <c r="B115" s="122"/>
      <c r="C115" s="93"/>
      <c r="D115" s="62"/>
      <c r="E115" s="58"/>
    </row>
    <row r="116" spans="1:5" x14ac:dyDescent="0.25">
      <c r="A116" s="123"/>
      <c r="B116" s="124"/>
      <c r="C116" s="93"/>
      <c r="D116" s="59"/>
      <c r="E116" s="57"/>
    </row>
    <row r="117" spans="1:5" x14ac:dyDescent="0.25">
      <c r="A117" s="150" t="s">
        <v>64</v>
      </c>
      <c r="B117" s="151"/>
      <c r="C117" s="73">
        <v>18416.39</v>
      </c>
      <c r="D117" s="60"/>
      <c r="E117" s="48"/>
    </row>
    <row r="118" spans="1:5" x14ac:dyDescent="0.25">
      <c r="A118" s="152"/>
      <c r="B118" s="153"/>
      <c r="C118" s="73"/>
      <c r="D118" s="60"/>
      <c r="E118" s="48"/>
    </row>
    <row r="119" spans="1:5" x14ac:dyDescent="0.25">
      <c r="A119" s="152"/>
      <c r="B119" s="153"/>
      <c r="C119" s="73"/>
      <c r="D119" s="60"/>
      <c r="E119" s="48"/>
    </row>
    <row r="120" spans="1:5" x14ac:dyDescent="0.25">
      <c r="A120" s="152"/>
      <c r="B120" s="153"/>
      <c r="C120" s="73"/>
      <c r="D120" s="60"/>
      <c r="E120" s="48"/>
    </row>
    <row r="121" spans="1:5" x14ac:dyDescent="0.25">
      <c r="A121" s="152"/>
      <c r="B121" s="153"/>
      <c r="C121" s="73"/>
      <c r="D121" s="60"/>
      <c r="E121" s="48"/>
    </row>
    <row r="122" spans="1:5" x14ac:dyDescent="0.25">
      <c r="A122" s="154"/>
      <c r="B122" s="155"/>
      <c r="C122" s="73"/>
      <c r="D122" s="60"/>
      <c r="E122" s="48"/>
    </row>
    <row r="123" spans="1:5" x14ac:dyDescent="0.25">
      <c r="A123" s="119" t="s">
        <v>69</v>
      </c>
      <c r="B123" s="120"/>
      <c r="C123" s="93">
        <v>6500</v>
      </c>
    </row>
    <row r="124" spans="1:5" x14ac:dyDescent="0.25">
      <c r="A124" s="121"/>
      <c r="B124" s="122"/>
      <c r="C124" s="93"/>
    </row>
    <row r="125" spans="1:5" x14ac:dyDescent="0.25">
      <c r="A125" s="121"/>
      <c r="B125" s="122"/>
      <c r="C125" s="93"/>
    </row>
    <row r="126" spans="1:5" x14ac:dyDescent="0.25">
      <c r="A126" s="121"/>
      <c r="B126" s="122"/>
      <c r="C126" s="93"/>
    </row>
    <row r="127" spans="1:5" x14ac:dyDescent="0.25">
      <c r="A127" s="121"/>
      <c r="B127" s="122"/>
      <c r="C127" s="93"/>
    </row>
    <row r="128" spans="1:5" x14ac:dyDescent="0.25">
      <c r="A128" s="123"/>
      <c r="B128" s="124"/>
      <c r="C128" s="93"/>
    </row>
  </sheetData>
  <mergeCells count="109">
    <mergeCell ref="C83:C88"/>
    <mergeCell ref="D83:E88"/>
    <mergeCell ref="A83:B88"/>
    <mergeCell ref="A123:B128"/>
    <mergeCell ref="C123:C128"/>
    <mergeCell ref="G32:G33"/>
    <mergeCell ref="H32:H33"/>
    <mergeCell ref="I32:I33"/>
    <mergeCell ref="J32:J33"/>
    <mergeCell ref="F32:F33"/>
    <mergeCell ref="E32:E33"/>
    <mergeCell ref="D32:D33"/>
    <mergeCell ref="C32:C33"/>
    <mergeCell ref="B32:B33"/>
    <mergeCell ref="A32:A33"/>
    <mergeCell ref="A95:B95"/>
    <mergeCell ref="A96:B101"/>
    <mergeCell ref="A102:B105"/>
    <mergeCell ref="A106:B110"/>
    <mergeCell ref="A111:B116"/>
    <mergeCell ref="A117:B122"/>
    <mergeCell ref="C96:C101"/>
    <mergeCell ref="C102:C105"/>
    <mergeCell ref="C106:C110"/>
    <mergeCell ref="C111:C116"/>
    <mergeCell ref="C117:C122"/>
    <mergeCell ref="A73:B76"/>
    <mergeCell ref="A77:B82"/>
    <mergeCell ref="D40:E40"/>
    <mergeCell ref="D41:E42"/>
    <mergeCell ref="D73:E76"/>
    <mergeCell ref="D77:E82"/>
    <mergeCell ref="C41:C42"/>
    <mergeCell ref="C73:C76"/>
    <mergeCell ref="C77:C82"/>
    <mergeCell ref="A20:A25"/>
    <mergeCell ref="A5:A14"/>
    <mergeCell ref="D51:E51"/>
    <mergeCell ref="F51:G51"/>
    <mergeCell ref="D20:D25"/>
    <mergeCell ref="E20:E25"/>
    <mergeCell ref="A51:B51"/>
    <mergeCell ref="G26:G31"/>
    <mergeCell ref="F26:F31"/>
    <mergeCell ref="E26:E31"/>
    <mergeCell ref="D26:D31"/>
    <mergeCell ref="C26:C31"/>
    <mergeCell ref="B26:B31"/>
    <mergeCell ref="A26:A31"/>
    <mergeCell ref="A40:B40"/>
    <mergeCell ref="A41:B45"/>
    <mergeCell ref="G15:G19"/>
    <mergeCell ref="I15:I19"/>
    <mergeCell ref="J15:J19"/>
    <mergeCell ref="L11:L14"/>
    <mergeCell ref="A15:A19"/>
    <mergeCell ref="B15:B19"/>
    <mergeCell ref="C15:C19"/>
    <mergeCell ref="D15:D19"/>
    <mergeCell ref="E15:E19"/>
    <mergeCell ref="F15:F19"/>
    <mergeCell ref="C11:C14"/>
    <mergeCell ref="B11:B14"/>
    <mergeCell ref="M11:M14"/>
    <mergeCell ref="A3:M3"/>
    <mergeCell ref="A4:M4"/>
    <mergeCell ref="J5:J10"/>
    <mergeCell ref="I5:I10"/>
    <mergeCell ref="A1:M1"/>
    <mergeCell ref="L5:L10"/>
    <mergeCell ref="H5:H10"/>
    <mergeCell ref="E5:E10"/>
    <mergeCell ref="D5:D10"/>
    <mergeCell ref="C5:C10"/>
    <mergeCell ref="F5:F10"/>
    <mergeCell ref="G5:G10"/>
    <mergeCell ref="B5:B10"/>
    <mergeCell ref="B20:B25"/>
    <mergeCell ref="C20:C25"/>
    <mergeCell ref="L20:L25"/>
    <mergeCell ref="M20:M25"/>
    <mergeCell ref="J11:J14"/>
    <mergeCell ref="I11:I14"/>
    <mergeCell ref="H11:H14"/>
    <mergeCell ref="G11:G14"/>
    <mergeCell ref="F11:F14"/>
    <mergeCell ref="E11:E14"/>
    <mergeCell ref="D11:D14"/>
    <mergeCell ref="F20:F25"/>
    <mergeCell ref="G20:G25"/>
    <mergeCell ref="H20:H25"/>
    <mergeCell ref="I20:I25"/>
    <mergeCell ref="J20:J25"/>
    <mergeCell ref="M26:M31"/>
    <mergeCell ref="J26:J31"/>
    <mergeCell ref="I26:I31"/>
    <mergeCell ref="H26:H31"/>
    <mergeCell ref="N5:N10"/>
    <mergeCell ref="M5:M10"/>
    <mergeCell ref="L15:L19"/>
    <mergeCell ref="H15:H19"/>
    <mergeCell ref="M15:M19"/>
    <mergeCell ref="E96:E101"/>
    <mergeCell ref="E102:E107"/>
    <mergeCell ref="F96:F101"/>
    <mergeCell ref="F102:F107"/>
    <mergeCell ref="L26:L31"/>
    <mergeCell ref="H40:J74"/>
    <mergeCell ref="L32:L33"/>
  </mergeCells>
  <phoneticPr fontId="17" type="noConversion"/>
  <hyperlinks>
    <hyperlink ref="A3:M3" r:id="rId1" display="Se informa que en el mes de Enero 2022 no se reportaron gastos por representación y viáticos por integrantes del Cuerpo Edilicio y funcionarios de primer nivel"/>
    <hyperlink ref="K6" r:id="rId2"/>
    <hyperlink ref="K8" r:id="rId3"/>
    <hyperlink ref="K10" r:id="rId4"/>
    <hyperlink ref="M5:M10" r:id="rId5" display="https://transparencia.tlaquepaque.gob.mx/wp-content/uploads/2016/01/gastos-campeche-1.pdf"/>
    <hyperlink ref="K17" r:id="rId6"/>
    <hyperlink ref="M15:M19" r:id="rId7" display="https://transparencia.tlaquepaque.gob.mx/wp-content/uploads/2023/04/resultados-gastos-15-17.pdf"/>
    <hyperlink ref="K22" r:id="rId8"/>
    <hyperlink ref="M20:M25" r:id="rId9" display="https://transparencia.tlaquepaque.gob.mx/wp-content/uploads/2023/04/resultados-gastos-29-de-marzo.pdf"/>
    <hyperlink ref="K12" r:id="rId10"/>
    <hyperlink ref="K14" r:id="rId11"/>
    <hyperlink ref="M5" r:id="rId12"/>
    <hyperlink ref="M11" r:id="rId13"/>
    <hyperlink ref="K27" r:id="rId14"/>
    <hyperlink ref="K29" r:id="rId15"/>
    <hyperlink ref="M26" r:id="rId16"/>
  </hyperlinks>
  <pageMargins left="0.7" right="0.7" top="0.75" bottom="0.75" header="0.3" footer="0.3"/>
  <pageSetup orientation="portrait" r:id="rId17"/>
  <drawing r:id="rId1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Hoja5!$A$1:$A$2</xm:f>
          </x14:formula1>
          <xm:sqref>B15 B20 B11 B46:B50 B34:B37 B26 B52:B72 B89:B94 A95 B32 B129:B1048576</xm:sqref>
        </x14:dataValidation>
        <x14:dataValidation type="list" allowBlank="1" showInputMessage="1" showErrorMessage="1">
          <x14:formula1>
            <xm:f>Hoja5!$D$1:$D$5</xm:f>
          </x14:formula1>
          <xm:sqref>C15 C20 E102 C5:C11 C26 C44:C72 C34:C37 C89:C94 E96 C32 C129:C1048576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5"/>
  <sheetViews>
    <sheetView workbookViewId="0">
      <selection activeCell="D3" sqref="D3"/>
    </sheetView>
  </sheetViews>
  <sheetFormatPr baseColWidth="10" defaultRowHeight="15" x14ac:dyDescent="0.25"/>
  <sheetData>
    <row r="1" spans="1:4" x14ac:dyDescent="0.25">
      <c r="A1" t="s">
        <v>18</v>
      </c>
      <c r="D1" t="s">
        <v>16</v>
      </c>
    </row>
    <row r="2" spans="1:4" x14ac:dyDescent="0.25">
      <c r="A2" t="s">
        <v>19</v>
      </c>
      <c r="D2" t="s">
        <v>20</v>
      </c>
    </row>
    <row r="3" spans="1:4" x14ac:dyDescent="0.25">
      <c r="D3" t="s">
        <v>21</v>
      </c>
    </row>
    <row r="4" spans="1:4" x14ac:dyDescent="0.25">
      <c r="D4" t="s">
        <v>22</v>
      </c>
    </row>
    <row r="5" spans="1:4" x14ac:dyDescent="0.25">
      <c r="D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DESGOSE POR VIAJE-INDIVIDUO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Servicio Social Transparencia 2</cp:lastModifiedBy>
  <dcterms:created xsi:type="dcterms:W3CDTF">2022-05-17T18:57:01Z</dcterms:created>
  <dcterms:modified xsi:type="dcterms:W3CDTF">2023-06-13T19:11:44Z</dcterms:modified>
</cp:coreProperties>
</file>