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TASEG 2013-2019\"/>
    </mc:Choice>
  </mc:AlternateContent>
  <xr:revisionPtr revIDLastSave="0" documentId="13_ncr:1_{AB8730CB-FABD-4B26-B4CA-23E0498590A5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Hoja1" sheetId="1" r:id="rId1"/>
    <sheet name="Hoja2" sheetId="2" r:id="rId2"/>
    <sheet name="Hoja5" sheetId="5" r:id="rId3"/>
    <sheet name="Hoja3" sheetId="3" r:id="rId4"/>
    <sheet name="Hoja4" sheetId="4" r:id="rId5"/>
  </sheets>
  <definedNames>
    <definedName name="_xlnm._FilterDatabase" localSheetId="0" hidden="1">Hoja1!$A$7:$M$7</definedName>
    <definedName name="_xlnm._FilterDatabase" localSheetId="1" hidden="1">Hoja2!$A$1:$H$27</definedName>
    <definedName name="_xlnm.Print_Area" localSheetId="0">Hoja1!$A$1:$J$75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M47" i="3"/>
  <c r="D3" i="2"/>
  <c r="B3" i="2"/>
</calcChain>
</file>

<file path=xl/sharedStrings.xml><?xml version="1.0" encoding="utf-8"?>
<sst xmlns="http://schemas.openxmlformats.org/spreadsheetml/2006/main" count="498" uniqueCount="303">
  <si>
    <t>MUNICIPIO DE TLAQUEPAQUE, JALISCO</t>
  </si>
  <si>
    <t>COPARTICIPACIÓN</t>
  </si>
  <si>
    <t>META</t>
  </si>
  <si>
    <t>STATUS</t>
  </si>
  <si>
    <t>POR COMPROMETER</t>
  </si>
  <si>
    <t>OBSERVACIONES</t>
  </si>
  <si>
    <t>EJERCIDO</t>
  </si>
  <si>
    <t>POR EJERCER</t>
  </si>
  <si>
    <t xml:space="preserve">                                                                                                             GRAN TOTAL</t>
  </si>
  <si>
    <t xml:space="preserve">RECURSO FEDERAL     </t>
  </si>
  <si>
    <t>SUB PROGRAMA/CONCEPTO</t>
  </si>
  <si>
    <t>COG</t>
  </si>
  <si>
    <t>TECHO  PRESU</t>
  </si>
  <si>
    <t>COMPROMETIDO</t>
  </si>
  <si>
    <t>PROFESIONALIZACIÓN DE LAS INSTITUCIONES DE SEGURIDAD PÚBLICA</t>
  </si>
  <si>
    <t xml:space="preserve">EJERCIDO </t>
  </si>
  <si>
    <t xml:space="preserve">PROFESIONALIZACIÓN DE LAS INSTITUCIONES DE SEGURIDAD PÚBLICA </t>
  </si>
  <si>
    <t>U.M.</t>
  </si>
  <si>
    <t>TECHO P.</t>
  </si>
  <si>
    <t>TESORERIA MUNICIPAL</t>
  </si>
  <si>
    <t>ELEMENTOS     95</t>
  </si>
  <si>
    <t>ELEMENTOS     160</t>
  </si>
  <si>
    <t>ACREDITACION 1</t>
  </si>
  <si>
    <t>3´520,000.00</t>
  </si>
  <si>
    <t>ELEMENTOS    80</t>
  </si>
  <si>
    <t>2´160,000.00</t>
  </si>
  <si>
    <t>BECAS            80</t>
  </si>
  <si>
    <t>1´452,000.00</t>
  </si>
  <si>
    <t>ELEMENTOS   66</t>
  </si>
  <si>
    <t>1´080,000.00</t>
  </si>
  <si>
    <t>ELEMENTOS   270</t>
  </si>
  <si>
    <t>ELEMENTOS  5</t>
  </si>
  <si>
    <t>ELEMENTOS 5</t>
  </si>
  <si>
    <t>ELEMENTOS    5</t>
  </si>
  <si>
    <t>ELEMENTOS     5</t>
  </si>
  <si>
    <t>EVALUACIONES 3</t>
  </si>
  <si>
    <t xml:space="preserve">    "      "    "  270</t>
  </si>
  <si>
    <t xml:space="preserve">     "      "   "   270</t>
  </si>
  <si>
    <t>PIEZA              1754</t>
  </si>
  <si>
    <t>PAR                  1754</t>
  </si>
  <si>
    <t>1´500,000.00</t>
  </si>
  <si>
    <t>PIEZA                    2</t>
  </si>
  <si>
    <t>JUEGO                   2</t>
  </si>
  <si>
    <t>PIEZA                  15</t>
  </si>
  <si>
    <t>PIEZA                   82</t>
  </si>
  <si>
    <t>N/A</t>
  </si>
  <si>
    <t>PREVENCION SOCIAL DE VIOLENCIA Y LA DELINCUENCIA CON PARTICIPACION CIUDADANA</t>
  </si>
  <si>
    <t>3´110,691.00</t>
  </si>
  <si>
    <t xml:space="preserve">                                                                                             T  O  T  A  L</t>
  </si>
  <si>
    <t>MINISTRADO</t>
  </si>
  <si>
    <t xml:space="preserve">                 $ 3¨520,000.0</t>
  </si>
  <si>
    <t>$ 1´466,975.44</t>
  </si>
  <si>
    <t>$ 1¨364,531.32</t>
  </si>
  <si>
    <t>$ 1¨741,651.84</t>
  </si>
  <si>
    <t>$3¨110,691.00</t>
  </si>
  <si>
    <t>$ 1´409,276.00</t>
  </si>
  <si>
    <t>$ 1´555,345.50</t>
  </si>
  <si>
    <t>PIEZA                877</t>
  </si>
  <si>
    <t>$ 1´364,531.32</t>
  </si>
  <si>
    <t>$ 1¨929,574.05</t>
  </si>
  <si>
    <t>211-212</t>
  </si>
  <si>
    <t>RED NAC. DE RADIOCOMUNICACION--TERMINAL DIGITAL PORTATIL-RADIOS</t>
  </si>
  <si>
    <t>FORTASEG 2018</t>
  </si>
  <si>
    <t>FORTALECIMIENTO DE LAS CAPACIDADES DE EVALUACION EN CONTROL DE CONFIANZA</t>
  </si>
  <si>
    <t>FORT. DE PROG. PRIORIT. LOC. DE LAS INS. DE LA SEG. PUB. DE IMP DE JUSTICIA  (PERSONAL)</t>
  </si>
  <si>
    <t>FORT. DE PROG. PRIORIT. LOC. DE LAS INS. DE LA SEG. PUB. DE IMP DE JUSTICIA  (INSTITUCIONAL)</t>
  </si>
  <si>
    <t>JUST.CIVICA,BUEN GOB.Y CULT. DE LEGALIDAD</t>
  </si>
  <si>
    <t xml:space="preserve">POLICIA DE PROXIMIDAD </t>
  </si>
  <si>
    <t>JOVENES EN PREVENCION</t>
  </si>
  <si>
    <t>EVALUACIONES DE NVO. INGRESO</t>
  </si>
  <si>
    <t>EVALUACIONES DE PERSONAL EN ACTIVO(PERMANENCIAS,ASCENSOS Y PRO.</t>
  </si>
  <si>
    <t>DIFUSION EXTERNA</t>
  </si>
  <si>
    <t>ACTAS DE LA COMISION DEL SERV. PROF. DE CARR. Y DE LACOM. DE H. Y JUS</t>
  </si>
  <si>
    <t>FORMACION INICIAL ( ASPIRANTES )</t>
  </si>
  <si>
    <t>BECAS PARA ASPIRANTES A POLICIA MUNICIPAL</t>
  </si>
  <si>
    <t xml:space="preserve">FORMACION INICIAL ( ELEMENTOS EN ACTIVO )      </t>
  </si>
  <si>
    <t>COMPETENCIAS DE LA FUNCION POLICIAL</t>
  </si>
  <si>
    <t>LA FUNCION DEL 1R. RESP. Y CIENCIA FOR. APLI. EN LOS HECHOS ( 1)</t>
  </si>
  <si>
    <t>LA FUNCION POLICIAL Y SU EFIC. EN LOS 1ROS. ACTOS DE INV. (IPH)(2)</t>
  </si>
  <si>
    <t>INVESTI.CRIMINAL CONJUNTA(POLICIA PREV. Y DE INVESTIGACION)(3)</t>
  </si>
  <si>
    <t>LA ACTUACION DEL POLICIA EN JUICIO ORAL(JURIDICOS/MANDOS9(4)</t>
  </si>
  <si>
    <t>CURSO DE INSTRUCTOR  EVALUADOR</t>
  </si>
  <si>
    <t>EVALUACION DE COMPETENCIAS BASICAS</t>
  </si>
  <si>
    <t>EVALUACION DEL DESEMPEÑO</t>
  </si>
  <si>
    <t>CAMISOLA</t>
  </si>
  <si>
    <t>PANTALON</t>
  </si>
  <si>
    <t>BOTAS</t>
  </si>
  <si>
    <t>GORRA TIPO BEISBOLERA</t>
  </si>
  <si>
    <t>CINTURON TACTICO</t>
  </si>
  <si>
    <t>EQUIPO ANTIMOTIN</t>
  </si>
  <si>
    <t>CHALECO BALIS.MIN.NIVEL III-ACON 2 PLACAS BALIS. NIVEL IV</t>
  </si>
  <si>
    <t>SEDAN EQUIPADO COMO PATRULLA CON BALIZAMIENTO</t>
  </si>
  <si>
    <t>TERMINAL DIGITAL MOVIL (RADIO)</t>
  </si>
  <si>
    <t>TERMINAL DIGITAL PORTATIL (RADIO)</t>
  </si>
  <si>
    <t>GASTOS DE OPERACIÓN</t>
  </si>
  <si>
    <t>MEJORA DE LAS CONDICIONES LABORALES DEL PERSONAL OPERATIVO</t>
  </si>
  <si>
    <t>REESTRUCTURACION Y HOMOLOGACION SALARIAL DEL PERSONAL POLICIAL</t>
  </si>
  <si>
    <t>211, 212</t>
  </si>
  <si>
    <t>2´231,889.95</t>
  </si>
  <si>
    <t>$ 3´231,889.95</t>
  </si>
  <si>
    <t>1´112,000.00</t>
  </si>
  <si>
    <t>1´400,000.00</t>
  </si>
  <si>
    <t>2´280,200,00</t>
  </si>
  <si>
    <t>3´051,960.00</t>
  </si>
  <si>
    <t>350,800,00</t>
  </si>
  <si>
    <t>$ 1´650,000.00</t>
  </si>
  <si>
    <t>1´650,000.00</t>
  </si>
  <si>
    <t>1´555,293.05</t>
  </si>
  <si>
    <t>1´915,293.05</t>
  </si>
  <si>
    <t>2´124,593.30</t>
  </si>
  <si>
    <t>$4´309,186.60</t>
  </si>
  <si>
    <t>$ 21´545,933.00</t>
  </si>
  <si>
    <t>$ 25´855,119.60</t>
  </si>
  <si>
    <t>CTA. FEDERAL  0111568043-----CTA. MUNICIPAL     0111568116</t>
  </si>
  <si>
    <t>PROYECTO--1</t>
  </si>
  <si>
    <t>ELEMENTOS     70</t>
  </si>
  <si>
    <t>PROYECTO-- 4</t>
  </si>
  <si>
    <t>ELEMENTOS    208</t>
  </si>
  <si>
    <t>REMISION--1</t>
  </si>
  <si>
    <t>ELEMENTOS  35</t>
  </si>
  <si>
    <t>BECAS--35</t>
  </si>
  <si>
    <t>ELEMENTOS-60</t>
  </si>
  <si>
    <t>ELEMTOS-118</t>
  </si>
  <si>
    <t>ELEMENTOS   285</t>
  </si>
  <si>
    <t>ELEMENTOS  --285</t>
  </si>
  <si>
    <t>ELEMENTOS-285</t>
  </si>
  <si>
    <t>ELEMENTOS - 20</t>
  </si>
  <si>
    <t>ELEMENTOS-3</t>
  </si>
  <si>
    <t>EVALUNES.-118</t>
  </si>
  <si>
    <t>EVALUNES.-129</t>
  </si>
  <si>
    <t>PIEZA      1754</t>
  </si>
  <si>
    <t>PIEZA      17540</t>
  </si>
  <si>
    <t>PAR---1754</t>
  </si>
  <si>
    <t>PIEZA-877</t>
  </si>
  <si>
    <t>PIEZA--877</t>
  </si>
  <si>
    <t>JUEGO--32</t>
  </si>
  <si>
    <t>PIEZA---15</t>
  </si>
  <si>
    <t>PIEZA   3</t>
  </si>
  <si>
    <t>EQUIPO--3</t>
  </si>
  <si>
    <t>EQUIPO--28</t>
  </si>
  <si>
    <t>CUMPLIMIENTO</t>
  </si>
  <si>
    <t>$ 1´112,000.00</t>
  </si>
  <si>
    <t>31-DIC. 2018</t>
  </si>
  <si>
    <t>IDEM.</t>
  </si>
  <si>
    <t>29-JUN.2018</t>
  </si>
  <si>
    <t>31-DIC.2018</t>
  </si>
  <si>
    <t>1RA   MINISTRACION.-  $ 15´082,153.10  16-MARZO 2018</t>
  </si>
  <si>
    <t>DIFUSION INTERNA ( CONVOCATORIAS )</t>
  </si>
  <si>
    <t>COPARTICIPACION 1RA. MINISTRACION:$ 4´309,186.60    10-ABRIL 2018</t>
  </si>
  <si>
    <t>ELABORO: ARTURO VILLASEÑOR CERVANTES</t>
  </si>
  <si>
    <t>O</t>
  </si>
  <si>
    <t>$ 1´400,000.00</t>
  </si>
  <si>
    <t>$ 1´649,616.34</t>
  </si>
  <si>
    <t>$ 2´124,593.30</t>
  </si>
  <si>
    <t>$ 2'124,593.30</t>
  </si>
  <si>
    <t>$ 3´049,925.36</t>
  </si>
  <si>
    <t>$ 1´548,321.60</t>
  </si>
  <si>
    <t>$ 2´204,000.00</t>
  </si>
  <si>
    <t>$ 3´201,600.00</t>
  </si>
  <si>
    <t>$ 2´259,467.72</t>
  </si>
  <si>
    <t>$ 2´018,362.88</t>
  </si>
  <si>
    <t xml:space="preserve">                               B   A   N   C   O   M   E   R   SUC.- 0687</t>
  </si>
  <si>
    <t>$ 1´762,599.12</t>
  </si>
  <si>
    <t xml:space="preserve"> </t>
  </si>
  <si>
    <t xml:space="preserve">2DA.   MINISTRACION.-     $    6´463,779.90        3-AGOSTO 2018  </t>
  </si>
  <si>
    <t>$ 1´915,293.05</t>
  </si>
  <si>
    <t>$ 1´555,293.05</t>
  </si>
  <si>
    <t>4´191,678.71</t>
  </si>
  <si>
    <t>$ 2´007,085.41</t>
  </si>
  <si>
    <t>}</t>
  </si>
  <si>
    <t>$ 9´094,543.60</t>
  </si>
  <si>
    <t>PRIMERA ADECUACION</t>
  </si>
  <si>
    <t>TECHO  PSTAL. MODIFICADO</t>
  </si>
  <si>
    <t>PICK UP DOBLE CABINA EQUIPADA</t>
  </si>
  <si>
    <t>$ 2´578,350.00</t>
  </si>
  <si>
    <t>9´132,934.00</t>
  </si>
  <si>
    <t>2´020,174.00</t>
  </si>
  <si>
    <t>$ 1´925,466.00</t>
  </si>
  <si>
    <t>$ 9´132,934.00</t>
  </si>
  <si>
    <t>$ 2´020,174.00</t>
  </si>
  <si>
    <t>$1´925,466.00</t>
  </si>
  <si>
    <t>$3´201,600.00</t>
  </si>
  <si>
    <t>$2´204,000.00</t>
  </si>
  <si>
    <t>$ 2´453,874.00</t>
  </si>
  <si>
    <t>$1´908,000.18</t>
  </si>
  <si>
    <t>$3´558,000.18</t>
  </si>
  <si>
    <t>$´1´918,000.18</t>
  </si>
  <si>
    <t>$ 2´378,274,.00</t>
  </si>
  <si>
    <t>$21´182,619.90</t>
  </si>
  <si>
    <t>$ 3´575,466.00</t>
  </si>
  <si>
    <t>$ 3´567,616.52</t>
  </si>
  <si>
    <t>$200,,076.00</t>
  </si>
  <si>
    <t>$21´116,633.24</t>
  </si>
  <si>
    <t>DICIEMBRE CIERRE</t>
  </si>
  <si>
    <t xml:space="preserve">                                          RENDIMIENTOS FINANCIEROS</t>
  </si>
  <si>
    <t xml:space="preserve">                                                     -CTA. 0111568043:    $ 2,577.38</t>
  </si>
  <si>
    <t xml:space="preserve">  TRANSFERIDOS POR EL GOB. DEL ESTADO:           $ 16,130.65</t>
  </si>
  <si>
    <t xml:space="preserve">                                                                                          -----------------------</t>
  </si>
  <si>
    <t xml:space="preserve">                                                       TOAL RENDIMIENTOS $ 18,708.03</t>
  </si>
  <si>
    <t xml:space="preserve">                                 </t>
  </si>
  <si>
    <t>FORTASEG 2019</t>
  </si>
  <si>
    <t>DESTINO/SUB DESTINO/CONCEPTO</t>
  </si>
  <si>
    <t>PREVENCION DE LA VIOLENCIA ESCOLAR</t>
  </si>
  <si>
    <t>JOVENES CONSTRUYENDO PREVENCIÓN</t>
  </si>
  <si>
    <t>PREVENCIÓN DE VIOLENCIA FAMILIAR Y DE GENERO</t>
  </si>
  <si>
    <t>EVALUACIONES DE PERSONAL EN ACTIVO</t>
  </si>
  <si>
    <t>FORMACIÓN INICIAL ASPIRANTE</t>
  </si>
  <si>
    <t>FORMACIÓN INICIAL ELEMENTOS EN ACTIVO</t>
  </si>
  <si>
    <t>EVALUACIÓN DE COMPETENCIAS BASICAS DE LA FUNCIÓN POLICIAL</t>
  </si>
  <si>
    <t>TALLER: LA FUNCION DEL 1R. RESP. Y CIENCIA FOR. APLI. EN LOS HECHOS ( 1)</t>
  </si>
  <si>
    <t>TALLER: LA FUNCION POLICIAL Y SU EFIC. EN LOS 1ROS. ACTOS DE INV. (IPH)(2)</t>
  </si>
  <si>
    <t>TALLER: INVESTI.CRIMINAL CONJUNTA(POLICIA PREV. Y DE INVESTIGACION)(3)</t>
  </si>
  <si>
    <t>DIFUSION EXTERNA (CONVOCATORIA PARA POLICIA MUNICIPAL)</t>
  </si>
  <si>
    <t xml:space="preserve">DIFUSION INTERNA ( CONVOCATORIAS PARA PROMOCIÓN PARA POLICIA) </t>
  </si>
  <si>
    <t>TALLER: LA ACTUACION DEL POLICIA EN JUICIO ORAL(JURIDICOS/MANDOS (4)</t>
  </si>
  <si>
    <t>I.- PREVENCION SOCIAL DE LA VIOLENCIA Y LA DELINCUENCIA CON PARTICIPACION CIUDADANA</t>
  </si>
  <si>
    <t>II. DESARROLLO, PROFESIONALIZACIÓN Y CERTIFICACIÓN POLICIAL FORTALECIMIENTO DE LAS CAPACIDADES DE EVALUACION EN CONTROL DE CONFIANZA</t>
  </si>
  <si>
    <t>VII. FORTALECIMIENTO DE PROGRAMAS PRIORITARIOS</t>
  </si>
  <si>
    <t>VESTURARIOS Y UNIFORMES PANTALON</t>
  </si>
  <si>
    <t>VESTUARIOS Y UNIFORMES  CAMISOLA-CAMISA</t>
  </si>
  <si>
    <t xml:space="preserve">VESTUARIO Y UNIFORMES GORRA TIPO BEISBOLERA </t>
  </si>
  <si>
    <t>VESTURARIOS Y UNIFORMES CHAMARRA</t>
  </si>
  <si>
    <t>VESTURARIOS Y UNIFORMES BOTAS</t>
  </si>
  <si>
    <t>$3,500.000.00</t>
  </si>
  <si>
    <t>MATERIALES, UTILES Y EQUIPO MEN. EVALUACION DEL DESEMPEÑO</t>
  </si>
  <si>
    <t>PROYECTO--3</t>
  </si>
  <si>
    <t>PROYECTO--2</t>
  </si>
  <si>
    <t>SEG. Y EVA 1</t>
  </si>
  <si>
    <t>PROYECTO 2</t>
  </si>
  <si>
    <t>U.M. 10</t>
  </si>
  <si>
    <t>EVALUACIÓN 150</t>
  </si>
  <si>
    <t>EVALUACIÓN 300</t>
  </si>
  <si>
    <t>FORMACIÓN 35</t>
  </si>
  <si>
    <t>SERVICIOS 1</t>
  </si>
  <si>
    <t>FORMACIÓN 186</t>
  </si>
  <si>
    <t>BECAS 35</t>
  </si>
  <si>
    <t>CAPACITACIÓN 200</t>
  </si>
  <si>
    <t>EVALUACIÓN 200</t>
  </si>
  <si>
    <t>ELEMENTOS 285</t>
  </si>
  <si>
    <t>ELEMENTOS 20</t>
  </si>
  <si>
    <t>EVALUACIÓN 130</t>
  </si>
  <si>
    <t>PIEZA 6311</t>
  </si>
  <si>
    <t>PIEZA  1828</t>
  </si>
  <si>
    <t>PIEZA   1828</t>
  </si>
  <si>
    <t>PIEZA 914</t>
  </si>
  <si>
    <t xml:space="preserve">DICIEMBRE </t>
  </si>
  <si>
    <t>JUNIO</t>
  </si>
  <si>
    <t>TECHO PRESUPUESAL</t>
  </si>
  <si>
    <t>B A N O R T E</t>
  </si>
  <si>
    <t>CTA. FEDERAL  1023891084----CTA. MUNICIPAL     1023891093</t>
  </si>
  <si>
    <t>$3´851,408.20</t>
  </si>
  <si>
    <t>$3´803,408.20</t>
  </si>
  <si>
    <t>$23´108,450.20</t>
  </si>
  <si>
    <t>$17´331,336.90</t>
  </si>
  <si>
    <t>INTERESES</t>
  </si>
  <si>
    <t xml:space="preserve"> 3´499,999.94</t>
  </si>
  <si>
    <t>1´349,999.96</t>
  </si>
  <si>
    <t>1´260,000.00</t>
  </si>
  <si>
    <t>3´499,999.94</t>
  </si>
  <si>
    <t>$3'499,999.94</t>
  </si>
  <si>
    <t>$1´260,000.00</t>
  </si>
  <si>
    <t>MUNICIPIO DE SAN PEDRO TLAQUEPAQUE, JALISCO</t>
  </si>
  <si>
    <t>$1´400,000.00</t>
  </si>
  <si>
    <t>$4´278,000.00</t>
  </si>
  <si>
    <t xml:space="preserve">                                                                                                             </t>
  </si>
  <si>
    <t xml:space="preserve">GRAN TOTAL </t>
  </si>
  <si>
    <t>$2´075,949.92</t>
  </si>
  <si>
    <t>$2´434,311.04</t>
  </si>
  <si>
    <t>$3'500,000.00</t>
  </si>
  <si>
    <t>$1´350,000.00</t>
  </si>
  <si>
    <t>$6´849,541.00</t>
  </si>
  <si>
    <t>2DA.   MINISTRACION.-    $       5´777,112.3O   19/SEPTIEMBRE/2019</t>
  </si>
  <si>
    <t>COPARTICIPACION- MINISTRADO:$ 3,851,408.20 24 DE ABRIL 2019</t>
  </si>
  <si>
    <t>1RA   MINISTRACION.-  $ 13,479,928.70 15/ABRIL/2019</t>
  </si>
  <si>
    <t>PIEZA 827</t>
  </si>
  <si>
    <t>$19,498..19</t>
  </si>
  <si>
    <t>…..</t>
  </si>
  <si>
    <t>…</t>
  </si>
  <si>
    <t>….</t>
  </si>
  <si>
    <t>DICIEMBRE 2019</t>
  </si>
  <si>
    <t>PIEZA  221</t>
  </si>
  <si>
    <t xml:space="preserve">TECHO PSTAL.  MODIFICADO </t>
  </si>
  <si>
    <t xml:space="preserve">       </t>
  </si>
  <si>
    <t xml:space="preserve">EN EL MES:  $ 30.65                        $72,13                           </t>
  </si>
  <si>
    <t>CIERRE</t>
  </si>
  <si>
    <t>BOTAS( ADECUACION PRESUPUESTAL)  ***</t>
  </si>
  <si>
    <t>$3´506,103.90</t>
  </si>
  <si>
    <t>$3´554,103.90</t>
  </si>
  <si>
    <t>0    0</t>
  </si>
  <si>
    <t>$7´636,557.88</t>
  </si>
  <si>
    <t>19´246,108.82</t>
  </si>
  <si>
    <t>$19´246,108.82</t>
  </si>
  <si>
    <t xml:space="preserve">v </t>
  </si>
  <si>
    <t xml:space="preserve">ACUMULADO;$8,019.32                        $1,931.83                        FEDERAL $ 8,019.32 </t>
  </si>
  <si>
    <t>NOTA: ADECUACION PRESUPUESTAL…. FUE APROBADA,EL 29 DE NOV. DEL 2019, POR UN IMPORTE DE $248,669.20;DE LOS CUALES $215,999.64 FUERON AHORROS PRESUPUESTALES</t>
  </si>
  <si>
    <t>DE LOS CONCEPTOS ( COG-271 ). Y $ 32,999.56, FUERON TOMADOS DE LOS RENDIMIENTOS FINANCIEROS DE LA CTA. BANCARIA FEDERAL (CUENTA 1023891084).</t>
  </si>
  <si>
    <t xml:space="preserve">INTERESES TRANFERIDOS DEL GOB. DEL ESTADO          $ 25,656.30                                  </t>
  </si>
  <si>
    <t>REINTEGROS</t>
  </si>
  <si>
    <t>ORIGEN DE LOS RECURSOS          AHORRO PRESUPUESTAL     RENDIMIENTOS FINANCIEROS     TOTAL</t>
  </si>
  <si>
    <t>FEDERAL                                                 $11,354.26                                $997.07                                                 $12,351.26</t>
  </si>
  <si>
    <t>MUNICIPAL(COPARTICIPACION)           $297,285.30                              $1932.83                                         $299,218.13</t>
  </si>
  <si>
    <t>EVALUACIONES DE NUEVO INGRESO</t>
  </si>
  <si>
    <t>MONTO EJERCIDO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</si>
</sst>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Accounting"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1">
    <xf numFmtId="0" fontId="0" fillId="0" borderId="0" xfId="0"/>
    <xf numFmtId="43" fontId="0" fillId="0" borderId="3" xfId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43" fontId="0" fillId="0" borderId="0" xfId="1" applyFont="1" applyFill="1" applyBorder="1"/>
    <xf numFmtId="43" fontId="4" fillId="0" borderId="0" xfId="1" applyFont="1"/>
    <xf numFmtId="43" fontId="2" fillId="0" borderId="0" xfId="1" applyFont="1"/>
    <xf numFmtId="43" fontId="4" fillId="0" borderId="0" xfId="0" applyNumberFormat="1" applyFont="1"/>
    <xf numFmtId="0" fontId="0" fillId="0" borderId="3" xfId="0" applyBorder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1" xfId="0" applyBorder="1"/>
    <xf numFmtId="0" fontId="5" fillId="0" borderId="10" xfId="0" applyFont="1" applyFill="1" applyBorder="1" applyAlignment="1">
      <alignment wrapText="1"/>
    </xf>
    <xf numFmtId="43" fontId="4" fillId="0" borderId="0" xfId="1" applyFont="1" applyFill="1" applyBorder="1"/>
    <xf numFmtId="0" fontId="0" fillId="0" borderId="0" xfId="0" applyFill="1" applyBorder="1"/>
    <xf numFmtId="0" fontId="0" fillId="0" borderId="10" xfId="0" applyFill="1" applyBorder="1" applyAlignment="1">
      <alignment wrapText="1"/>
    </xf>
    <xf numFmtId="43" fontId="6" fillId="0" borderId="0" xfId="1" applyFont="1" applyFill="1" applyBorder="1"/>
    <xf numFmtId="0" fontId="3" fillId="0" borderId="10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3" fontId="0" fillId="0" borderId="6" xfId="1" applyFont="1" applyFill="1" applyBorder="1"/>
    <xf numFmtId="43" fontId="0" fillId="0" borderId="2" xfId="1" applyFont="1" applyFill="1" applyBorder="1"/>
    <xf numFmtId="43" fontId="0" fillId="0" borderId="2" xfId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3" fontId="0" fillId="0" borderId="5" xfId="1" applyFont="1" applyFill="1" applyBorder="1"/>
    <xf numFmtId="43" fontId="0" fillId="0" borderId="3" xfId="1" applyFont="1" applyFill="1" applyBorder="1" applyAlignment="1">
      <alignment horizontal="center" wrapText="1"/>
    </xf>
    <xf numFmtId="4" fontId="0" fillId="0" borderId="3" xfId="0" applyNumberFormat="1" applyBorder="1"/>
    <xf numFmtId="43" fontId="1" fillId="0" borderId="3" xfId="1" applyFont="1" applyFill="1" applyBorder="1"/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/>
    <xf numFmtId="43" fontId="4" fillId="0" borderId="0" xfId="1" applyFont="1" applyBorder="1" applyAlignment="1">
      <alignment horizontal="center"/>
    </xf>
    <xf numFmtId="43" fontId="4" fillId="0" borderId="0" xfId="0" applyNumberFormat="1" applyFont="1" applyBorder="1"/>
    <xf numFmtId="43" fontId="5" fillId="0" borderId="0" xfId="0" applyNumberFormat="1" applyFont="1" applyBorder="1"/>
    <xf numFmtId="0" fontId="5" fillId="0" borderId="3" xfId="0" applyFont="1" applyFill="1" applyBorder="1" applyAlignment="1">
      <alignment wrapText="1"/>
    </xf>
    <xf numFmtId="43" fontId="0" fillId="0" borderId="19" xfId="1" applyFont="1" applyFill="1" applyBorder="1"/>
    <xf numFmtId="0" fontId="4" fillId="0" borderId="0" xfId="0" applyFont="1" applyBorder="1" applyAlignment="1"/>
    <xf numFmtId="43" fontId="4" fillId="0" borderId="12" xfId="1" applyFont="1" applyBorder="1"/>
    <xf numFmtId="43" fontId="4" fillId="0" borderId="21" xfId="1" applyFont="1" applyBorder="1"/>
    <xf numFmtId="43" fontId="2" fillId="0" borderId="21" xfId="1" applyFont="1" applyBorder="1"/>
    <xf numFmtId="43" fontId="0" fillId="2" borderId="21" xfId="1" applyFont="1" applyFill="1" applyBorder="1"/>
    <xf numFmtId="43" fontId="0" fillId="0" borderId="21" xfId="1" applyFont="1" applyBorder="1" applyAlignment="1">
      <alignment horizontal="center"/>
    </xf>
    <xf numFmtId="2" fontId="0" fillId="0" borderId="19" xfId="0" applyNumberFormat="1" applyBorder="1"/>
    <xf numFmtId="43" fontId="0" fillId="0" borderId="20" xfId="1" applyFont="1" applyFill="1" applyBorder="1"/>
    <xf numFmtId="0" fontId="0" fillId="0" borderId="22" xfId="0" applyBorder="1" applyAlignment="1">
      <alignment horizontal="center"/>
    </xf>
    <xf numFmtId="43" fontId="0" fillId="0" borderId="19" xfId="1" applyFont="1" applyFill="1" applyBorder="1" applyAlignment="1">
      <alignment horizontal="center" wrapText="1"/>
    </xf>
    <xf numFmtId="17" fontId="0" fillId="0" borderId="2" xfId="0" applyNumberFormat="1" applyBorder="1"/>
    <xf numFmtId="17" fontId="0" fillId="0" borderId="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7" fontId="0" fillId="0" borderId="17" xfId="0" applyNumberFormat="1" applyBorder="1"/>
    <xf numFmtId="0" fontId="2" fillId="0" borderId="0" xfId="0" applyFont="1" applyFill="1" applyBorder="1"/>
    <xf numFmtId="41" fontId="0" fillId="0" borderId="19" xfId="1" applyNumberFormat="1" applyFont="1" applyFill="1" applyBorder="1" applyAlignment="1">
      <alignment horizontal="center"/>
    </xf>
    <xf numFmtId="17" fontId="0" fillId="0" borderId="0" xfId="0" applyNumberFormat="1" applyBorder="1"/>
    <xf numFmtId="43" fontId="1" fillId="2" borderId="3" xfId="1" applyFont="1" applyFill="1" applyBorder="1"/>
    <xf numFmtId="0" fontId="1" fillId="2" borderId="3" xfId="1" applyNumberFormat="1" applyFont="1" applyFill="1" applyBorder="1"/>
    <xf numFmtId="3" fontId="0" fillId="0" borderId="3" xfId="0" applyNumberFormat="1" applyFont="1" applyBorder="1" applyAlignment="1">
      <alignment horizontal="center"/>
    </xf>
    <xf numFmtId="0" fontId="0" fillId="0" borderId="3" xfId="0" applyNumberFormat="1" applyBorder="1"/>
    <xf numFmtId="4" fontId="0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3" fontId="0" fillId="2" borderId="0" xfId="0" applyNumberFormat="1" applyFill="1"/>
    <xf numFmtId="4" fontId="0" fillId="0" borderId="2" xfId="1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0" fontId="5" fillId="8" borderId="3" xfId="0" applyFont="1" applyFill="1" applyBorder="1" applyAlignment="1">
      <alignment wrapText="1"/>
    </xf>
    <xf numFmtId="0" fontId="0" fillId="5" borderId="15" xfId="0" applyFill="1" applyBorder="1" applyAlignment="1">
      <alignment wrapText="1"/>
    </xf>
    <xf numFmtId="16" fontId="0" fillId="0" borderId="0" xfId="0" applyNumberFormat="1" applyBorder="1" applyAlignment="1">
      <alignment horizontal="center"/>
    </xf>
    <xf numFmtId="0" fontId="0" fillId="2" borderId="3" xfId="1" applyNumberFormat="1" applyFont="1" applyFill="1" applyBorder="1"/>
    <xf numFmtId="4" fontId="0" fillId="0" borderId="3" xfId="0" applyNumberFormat="1" applyBorder="1" applyAlignment="1">
      <alignment horizontal="center"/>
    </xf>
    <xf numFmtId="0" fontId="0" fillId="0" borderId="0" xfId="0" applyFill="1"/>
    <xf numFmtId="0" fontId="1" fillId="0" borderId="3" xfId="1" applyNumberFormat="1" applyFont="1" applyFill="1" applyBorder="1"/>
    <xf numFmtId="44" fontId="0" fillId="0" borderId="3" xfId="2" applyFont="1" applyBorder="1"/>
    <xf numFmtId="8" fontId="0" fillId="0" borderId="3" xfId="1" applyNumberFormat="1" applyFont="1" applyFill="1" applyBorder="1"/>
    <xf numFmtId="8" fontId="2" fillId="0" borderId="21" xfId="1" applyNumberFormat="1" applyFont="1" applyBorder="1"/>
    <xf numFmtId="8" fontId="0" fillId="0" borderId="5" xfId="1" applyNumberFormat="1" applyFont="1" applyFill="1" applyBorder="1"/>
    <xf numFmtId="0" fontId="4" fillId="0" borderId="0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5" fillId="10" borderId="3" xfId="0" applyFont="1" applyFill="1" applyBorder="1" applyAlignment="1">
      <alignment wrapText="1"/>
    </xf>
    <xf numFmtId="8" fontId="0" fillId="0" borderId="3" xfId="1" applyNumberFormat="1" applyFont="1" applyFill="1" applyBorder="1" applyAlignment="1">
      <alignment horizontal="right"/>
    </xf>
    <xf numFmtId="43" fontId="0" fillId="0" borderId="3" xfId="1" applyFont="1" applyFill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6" fontId="8" fillId="0" borderId="3" xfId="1" applyNumberFormat="1" applyFont="1" applyFill="1" applyBorder="1"/>
    <xf numFmtId="0" fontId="0" fillId="0" borderId="3" xfId="1" applyNumberFormat="1" applyFont="1" applyFill="1" applyBorder="1"/>
    <xf numFmtId="0" fontId="5" fillId="0" borderId="3" xfId="1" applyNumberFormat="1" applyFont="1" applyFill="1" applyBorder="1"/>
    <xf numFmtId="8" fontId="5" fillId="0" borderId="3" xfId="1" applyNumberFormat="1" applyFont="1" applyFill="1" applyBorder="1"/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43" fontId="4" fillId="0" borderId="3" xfId="1" applyFont="1" applyFill="1" applyBorder="1"/>
    <xf numFmtId="43" fontId="4" fillId="0" borderId="3" xfId="1" applyFont="1" applyFill="1" applyBorder="1" applyAlignment="1">
      <alignment horizontal="center"/>
    </xf>
    <xf numFmtId="0" fontId="0" fillId="0" borderId="3" xfId="0" applyNumberFormat="1" applyBorder="1" applyAlignment="1">
      <alignment horizontal="right"/>
    </xf>
    <xf numFmtId="44" fontId="0" fillId="0" borderId="3" xfId="2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5" fillId="0" borderId="3" xfId="1" applyNumberFormat="1" applyFont="1" applyFill="1" applyBorder="1" applyAlignment="1">
      <alignment horizontal="right"/>
    </xf>
    <xf numFmtId="43" fontId="5" fillId="0" borderId="3" xfId="1" applyFont="1" applyFill="1" applyBorder="1" applyAlignment="1">
      <alignment horizontal="right"/>
    </xf>
    <xf numFmtId="8" fontId="7" fillId="2" borderId="3" xfId="1" applyNumberFormat="1" applyFont="1" applyFill="1" applyBorder="1"/>
    <xf numFmtId="43" fontId="5" fillId="0" borderId="3" xfId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" fontId="0" fillId="0" borderId="0" xfId="1" applyNumberFormat="1" applyFont="1" applyFill="1" applyBorder="1" applyAlignment="1">
      <alignment horizontal="center"/>
    </xf>
    <xf numFmtId="8" fontId="0" fillId="0" borderId="0" xfId="1" applyNumberFormat="1" applyFont="1" applyFill="1" applyBorder="1"/>
    <xf numFmtId="43" fontId="0" fillId="0" borderId="0" xfId="1" applyFont="1" applyFill="1" applyBorder="1" applyAlignment="1">
      <alignment horizontal="center"/>
    </xf>
    <xf numFmtId="2" fontId="0" fillId="0" borderId="0" xfId="0" applyNumberFormat="1" applyBorder="1"/>
    <xf numFmtId="41" fontId="0" fillId="0" borderId="0" xfId="1" applyNumberFormat="1" applyFont="1" applyFill="1" applyBorder="1" applyAlignment="1">
      <alignment horizontal="center"/>
    </xf>
    <xf numFmtId="43" fontId="4" fillId="0" borderId="0" xfId="1" applyFont="1" applyBorder="1"/>
    <xf numFmtId="8" fontId="2" fillId="0" borderId="0" xfId="1" applyNumberFormat="1" applyFont="1" applyBorder="1"/>
    <xf numFmtId="43" fontId="2" fillId="0" borderId="0" xfId="1" applyFont="1" applyBorder="1"/>
    <xf numFmtId="43" fontId="0" fillId="2" borderId="0" xfId="1" applyFont="1" applyFill="1" applyBorder="1"/>
    <xf numFmtId="43" fontId="0" fillId="0" borderId="0" xfId="1" applyFont="1" applyBorder="1" applyAlignment="1">
      <alignment horizontal="center"/>
    </xf>
    <xf numFmtId="8" fontId="1" fillId="0" borderId="3" xfId="1" applyNumberFormat="1" applyFont="1" applyFill="1" applyBorder="1"/>
    <xf numFmtId="0" fontId="4" fillId="3" borderId="23" xfId="0" applyFont="1" applyFill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5" fillId="9" borderId="3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4" fontId="2" fillId="0" borderId="3" xfId="0" applyNumberFormat="1" applyFont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5" fillId="0" borderId="3" xfId="0" applyFont="1" applyFill="1" applyBorder="1" applyAlignment="1"/>
    <xf numFmtId="0" fontId="5" fillId="0" borderId="3" xfId="0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center"/>
    </xf>
    <xf numFmtId="0" fontId="0" fillId="0" borderId="3" xfId="0" applyNumberFormat="1" applyFill="1" applyBorder="1"/>
    <xf numFmtId="17" fontId="2" fillId="0" borderId="3" xfId="0" applyNumberFormat="1" applyFont="1" applyFill="1" applyBorder="1"/>
    <xf numFmtId="0" fontId="5" fillId="11" borderId="3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wrapText="1"/>
    </xf>
    <xf numFmtId="4" fontId="2" fillId="0" borderId="3" xfId="0" applyNumberFormat="1" applyFont="1" applyBorder="1"/>
    <xf numFmtId="8" fontId="4" fillId="2" borderId="3" xfId="1" applyNumberFormat="1" applyFont="1" applyFill="1" applyBorder="1"/>
    <xf numFmtId="0" fontId="4" fillId="3" borderId="23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wrapText="1"/>
    </xf>
    <xf numFmtId="8" fontId="2" fillId="0" borderId="3" xfId="1" applyNumberFormat="1" applyFont="1" applyFill="1" applyBorder="1"/>
    <xf numFmtId="0" fontId="2" fillId="0" borderId="3" xfId="0" applyFont="1" applyBorder="1"/>
    <xf numFmtId="15" fontId="2" fillId="0" borderId="3" xfId="0" applyNumberFormat="1" applyFont="1" applyBorder="1"/>
    <xf numFmtId="0" fontId="2" fillId="0" borderId="3" xfId="0" applyFont="1" applyFill="1" applyBorder="1"/>
    <xf numFmtId="43" fontId="2" fillId="0" borderId="3" xfId="1" applyFont="1" applyFill="1" applyBorder="1"/>
    <xf numFmtId="8" fontId="0" fillId="0" borderId="3" xfId="1" applyNumberFormat="1" applyFont="1" applyFill="1" applyBorder="1" applyAlignment="1">
      <alignment horizontal="center" wrapText="1"/>
    </xf>
    <xf numFmtId="8" fontId="4" fillId="0" borderId="3" xfId="1" applyNumberFormat="1" applyFont="1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left" wrapText="1"/>
    </xf>
    <xf numFmtId="4" fontId="0" fillId="0" borderId="24" xfId="1" applyNumberFormat="1" applyFont="1" applyFill="1" applyBorder="1" applyAlignment="1">
      <alignment horizontal="center"/>
    </xf>
    <xf numFmtId="8" fontId="0" fillId="0" borderId="25" xfId="1" applyNumberFormat="1" applyFont="1" applyFill="1" applyBorder="1"/>
    <xf numFmtId="43" fontId="0" fillId="0" borderId="25" xfId="1" applyFont="1" applyFill="1" applyBorder="1"/>
    <xf numFmtId="43" fontId="0" fillId="0" borderId="24" xfId="1" applyFont="1" applyFill="1" applyBorder="1"/>
    <xf numFmtId="17" fontId="0" fillId="0" borderId="24" xfId="0" applyNumberFormat="1" applyBorder="1"/>
    <xf numFmtId="0" fontId="0" fillId="2" borderId="15" xfId="0" applyFill="1" applyBorder="1" applyAlignment="1">
      <alignment wrapText="1"/>
    </xf>
    <xf numFmtId="164" fontId="0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3" xfId="1" applyNumberFormat="1" applyFont="1" applyFill="1" applyBorder="1"/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/>
    <xf numFmtId="164" fontId="2" fillId="0" borderId="3" xfId="0" applyNumberFormat="1" applyFont="1" applyBorder="1"/>
    <xf numFmtId="164" fontId="4" fillId="0" borderId="3" xfId="0" applyNumberFormat="1" applyFont="1" applyBorder="1" applyAlignment="1">
      <alignment horizontal="center"/>
    </xf>
    <xf numFmtId="15" fontId="0" fillId="0" borderId="3" xfId="0" applyNumberFormat="1" applyBorder="1"/>
    <xf numFmtId="15" fontId="2" fillId="0" borderId="3" xfId="0" applyNumberFormat="1" applyFont="1" applyFill="1" applyBorder="1"/>
    <xf numFmtId="8" fontId="0" fillId="0" borderId="24" xfId="1" applyNumberFormat="1" applyFont="1" applyFill="1" applyBorder="1"/>
    <xf numFmtId="8" fontId="4" fillId="0" borderId="3" xfId="1" applyNumberFormat="1" applyFont="1" applyFill="1" applyBorder="1"/>
    <xf numFmtId="8" fontId="0" fillId="0" borderId="3" xfId="0" applyNumberFormat="1" applyBorder="1"/>
    <xf numFmtId="8" fontId="0" fillId="0" borderId="3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0" fillId="0" borderId="3" xfId="0" applyNumberFormat="1" applyBorder="1"/>
    <xf numFmtId="164" fontId="4" fillId="0" borderId="3" xfId="1" applyNumberFormat="1" applyFont="1" applyFill="1" applyBorder="1" applyAlignment="1">
      <alignment horizontal="center"/>
    </xf>
    <xf numFmtId="8" fontId="0" fillId="0" borderId="2" xfId="1" applyNumberFormat="1" applyFont="1" applyFill="1" applyBorder="1"/>
    <xf numFmtId="0" fontId="4" fillId="0" borderId="0" xfId="0" applyFont="1" applyBorder="1" applyAlignment="1">
      <alignment horizontal="center"/>
    </xf>
    <xf numFmtId="44" fontId="4" fillId="0" borderId="3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9" fillId="0" borderId="3" xfId="1" applyNumberFormat="1" applyFont="1" applyFill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4" fontId="0" fillId="0" borderId="3" xfId="0" applyNumberFormat="1" applyBorder="1"/>
    <xf numFmtId="164" fontId="0" fillId="0" borderId="2" xfId="1" applyNumberFormat="1" applyFont="1" applyFill="1" applyBorder="1" applyAlignment="1">
      <alignment horizontal="center"/>
    </xf>
    <xf numFmtId="164" fontId="0" fillId="0" borderId="24" xfId="1" applyNumberFormat="1" applyFont="1" applyFill="1" applyBorder="1" applyAlignment="1">
      <alignment horizontal="center"/>
    </xf>
    <xf numFmtId="43" fontId="0" fillId="0" borderId="6" xfId="1" applyFont="1" applyFill="1" applyBorder="1" applyAlignment="1">
      <alignment horizontal="left"/>
    </xf>
    <xf numFmtId="8" fontId="0" fillId="0" borderId="19" xfId="1" applyNumberFormat="1" applyFont="1" applyFill="1" applyBorder="1" applyAlignment="1">
      <alignment horizontal="center"/>
    </xf>
    <xf numFmtId="0" fontId="2" fillId="0" borderId="10" xfId="0" applyFont="1" applyBorder="1"/>
    <xf numFmtId="0" fontId="4" fillId="0" borderId="16" xfId="0" applyFont="1" applyFill="1" applyBorder="1" applyAlignment="1">
      <alignment horizontal="center" wrapText="1"/>
    </xf>
    <xf numFmtId="49" fontId="0" fillId="0" borderId="0" xfId="0" applyNumberFormat="1" applyBorder="1"/>
    <xf numFmtId="0" fontId="3" fillId="4" borderId="26" xfId="0" applyFont="1" applyFill="1" applyBorder="1" applyAlignment="1">
      <alignment wrapText="1"/>
    </xf>
    <xf numFmtId="43" fontId="0" fillId="4" borderId="27" xfId="1" applyFont="1" applyFill="1" applyBorder="1"/>
    <xf numFmtId="0" fontId="4" fillId="4" borderId="27" xfId="0" applyFont="1" applyFill="1" applyBorder="1" applyAlignment="1">
      <alignment horizontal="center"/>
    </xf>
    <xf numFmtId="0" fontId="3" fillId="4" borderId="27" xfId="0" applyFont="1" applyFill="1" applyBorder="1"/>
    <xf numFmtId="0" fontId="2" fillId="4" borderId="27" xfId="0" applyFont="1" applyFill="1" applyBorder="1"/>
    <xf numFmtId="0" fontId="0" fillId="4" borderId="27" xfId="0" applyFill="1" applyBorder="1"/>
    <xf numFmtId="0" fontId="0" fillId="4" borderId="27" xfId="0" applyFill="1" applyBorder="1" applyAlignment="1">
      <alignment horizontal="center"/>
    </xf>
    <xf numFmtId="0" fontId="0" fillId="4" borderId="28" xfId="0" applyFill="1" applyBorder="1"/>
    <xf numFmtId="0" fontId="3" fillId="4" borderId="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12" borderId="29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left" wrapText="1"/>
    </xf>
    <xf numFmtId="0" fontId="7" fillId="6" borderId="29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7" fillId="2" borderId="29" xfId="0" applyFont="1" applyFill="1" applyBorder="1" applyAlignment="1">
      <alignment wrapText="1"/>
    </xf>
    <xf numFmtId="0" fontId="5" fillId="7" borderId="29" xfId="0" applyFont="1" applyFill="1" applyBorder="1" applyAlignment="1">
      <alignment wrapText="1"/>
    </xf>
    <xf numFmtId="0" fontId="5" fillId="2" borderId="29" xfId="0" applyFont="1" applyFill="1" applyBorder="1" applyAlignment="1">
      <alignment wrapText="1"/>
    </xf>
    <xf numFmtId="0" fontId="5" fillId="0" borderId="29" xfId="0" applyFont="1" applyFill="1" applyBorder="1" applyAlignment="1"/>
    <xf numFmtId="0" fontId="5" fillId="0" borderId="29" xfId="0" applyFont="1" applyFill="1" applyBorder="1" applyAlignment="1">
      <alignment horizontal="left" wrapText="1"/>
    </xf>
    <xf numFmtId="0" fontId="5" fillId="8" borderId="29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43" fontId="0" fillId="0" borderId="30" xfId="1" applyFont="1" applyFill="1" applyBorder="1"/>
    <xf numFmtId="0" fontId="4" fillId="0" borderId="30" xfId="0" applyFont="1" applyBorder="1" applyAlignment="1"/>
    <xf numFmtId="164" fontId="4" fillId="0" borderId="30" xfId="0" applyNumberFormat="1" applyFont="1" applyBorder="1" applyAlignment="1"/>
    <xf numFmtId="4" fontId="4" fillId="0" borderId="30" xfId="0" applyNumberFormat="1" applyFont="1" applyBorder="1" applyAlignment="1">
      <alignment horizontal="center"/>
    </xf>
    <xf numFmtId="43" fontId="4" fillId="0" borderId="30" xfId="1" applyFont="1" applyFill="1" applyBorder="1"/>
    <xf numFmtId="8" fontId="0" fillId="0" borderId="30" xfId="0" applyNumberFormat="1" applyFill="1" applyBorder="1" applyAlignment="1">
      <alignment horizontal="center"/>
    </xf>
    <xf numFmtId="0" fontId="0" fillId="0" borderId="30" xfId="0" applyBorder="1"/>
    <xf numFmtId="8" fontId="2" fillId="0" borderId="0" xfId="0" applyNumberFormat="1" applyFont="1" applyAlignment="1">
      <alignment horizontal="center"/>
    </xf>
    <xf numFmtId="8" fontId="0" fillId="0" borderId="3" xfId="0" applyNumberFormat="1" applyFont="1" applyBorder="1" applyAlignment="1">
      <alignment horizontal="center"/>
    </xf>
    <xf numFmtId="8" fontId="0" fillId="0" borderId="19" xfId="1" applyNumberFormat="1" applyFont="1" applyFill="1" applyBorder="1"/>
    <xf numFmtId="164" fontId="10" fillId="0" borderId="3" xfId="1" applyNumberFormat="1" applyFont="1" applyFill="1" applyBorder="1"/>
    <xf numFmtId="0" fontId="3" fillId="4" borderId="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8" fontId="2" fillId="0" borderId="3" xfId="1" applyNumberFormat="1" applyFont="1" applyFill="1" applyBorder="1" applyAlignment="1">
      <alignment wrapText="1"/>
    </xf>
    <xf numFmtId="8" fontId="0" fillId="0" borderId="3" xfId="1" applyNumberFormat="1" applyFont="1" applyFill="1" applyBorder="1" applyAlignment="1">
      <alignment wrapText="1"/>
    </xf>
    <xf numFmtId="164" fontId="10" fillId="0" borderId="3" xfId="1" applyNumberFormat="1" applyFont="1" applyFill="1" applyBorder="1" applyAlignment="1">
      <alignment wrapText="1"/>
    </xf>
    <xf numFmtId="8" fontId="5" fillId="0" borderId="3" xfId="1" applyNumberFormat="1" applyFont="1" applyFill="1" applyBorder="1" applyAlignment="1">
      <alignment wrapText="1"/>
    </xf>
    <xf numFmtId="43" fontId="4" fillId="0" borderId="3" xfId="1" applyFont="1" applyFill="1" applyBorder="1" applyAlignment="1">
      <alignment wrapText="1"/>
    </xf>
    <xf numFmtId="8" fontId="7" fillId="2" borderId="3" xfId="1" applyNumberFormat="1" applyFont="1" applyFill="1" applyBorder="1" applyAlignment="1">
      <alignment wrapText="1"/>
    </xf>
    <xf numFmtId="8" fontId="0" fillId="0" borderId="3" xfId="1" applyNumberFormat="1" applyFont="1" applyFill="1" applyBorder="1" applyAlignment="1">
      <alignment horizontal="right" wrapText="1"/>
    </xf>
    <xf numFmtId="8" fontId="0" fillId="0" borderId="3" xfId="0" applyNumberForma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topLeftCell="A5" zoomScale="90" zoomScaleNormal="90" workbookViewId="0">
      <selection activeCell="H7" sqref="H7"/>
    </sheetView>
  </sheetViews>
  <sheetFormatPr baseColWidth="10" defaultRowHeight="15" x14ac:dyDescent="0.25"/>
  <cols>
    <col min="1" max="1" width="73.7109375" customWidth="1"/>
    <col min="2" max="2" width="9.7109375" customWidth="1"/>
    <col min="3" max="3" width="18.28515625" style="4" bestFit="1" customWidth="1"/>
    <col min="4" max="4" width="18.140625" customWidth="1"/>
    <col min="5" max="5" width="17.140625" customWidth="1"/>
    <col min="6" max="6" width="18" customWidth="1"/>
    <col min="7" max="7" width="17.140625" customWidth="1"/>
    <col min="8" max="8" width="14.85546875" customWidth="1"/>
    <col min="9" max="9" width="15.42578125" style="11" customWidth="1"/>
    <col min="10" max="10" width="15.140625" customWidth="1"/>
    <col min="12" max="12" width="14.28515625" customWidth="1"/>
    <col min="13" max="13" width="11.5703125" bestFit="1" customWidth="1"/>
  </cols>
  <sheetData>
    <row r="1" spans="1:10" ht="18.75" x14ac:dyDescent="0.3">
      <c r="A1" s="241" t="s">
        <v>261</v>
      </c>
      <c r="B1" s="242"/>
      <c r="C1" s="242"/>
      <c r="D1" s="242"/>
      <c r="E1" s="242"/>
      <c r="F1" s="242"/>
      <c r="G1" s="242"/>
      <c r="H1" s="242"/>
      <c r="I1" s="242"/>
      <c r="J1" s="243"/>
    </row>
    <row r="2" spans="1:10" ht="15.75" x14ac:dyDescent="0.25">
      <c r="A2" s="244" t="s">
        <v>19</v>
      </c>
      <c r="B2" s="245"/>
      <c r="C2" s="245"/>
      <c r="D2" s="245"/>
      <c r="E2" s="245"/>
      <c r="F2" s="245"/>
      <c r="G2" s="245"/>
      <c r="H2" s="245"/>
      <c r="I2" s="245"/>
      <c r="J2" s="246"/>
    </row>
    <row r="3" spans="1:10" ht="19.5" thickBot="1" x14ac:dyDescent="0.35">
      <c r="A3" s="247" t="s">
        <v>200</v>
      </c>
      <c r="B3" s="248"/>
      <c r="C3" s="248"/>
      <c r="D3" s="248"/>
      <c r="E3" s="248"/>
      <c r="F3" s="248"/>
      <c r="G3" s="248"/>
      <c r="H3" s="248"/>
      <c r="I3" s="248"/>
      <c r="J3" s="249"/>
    </row>
    <row r="4" spans="1:10" ht="14.25" customHeight="1" thickBot="1" x14ac:dyDescent="0.35">
      <c r="A4" s="175"/>
      <c r="B4" s="176"/>
      <c r="C4" s="176"/>
      <c r="D4" s="176"/>
      <c r="E4" s="176"/>
      <c r="F4" s="176"/>
      <c r="G4" s="176"/>
      <c r="H4" s="176"/>
      <c r="I4" s="176"/>
      <c r="J4" s="177"/>
    </row>
    <row r="5" spans="1:10" ht="18.75" x14ac:dyDescent="0.3">
      <c r="A5" s="213" t="s">
        <v>9</v>
      </c>
      <c r="B5" s="214"/>
      <c r="C5" s="214"/>
      <c r="D5" s="214"/>
      <c r="E5" s="214"/>
      <c r="F5" s="214"/>
      <c r="G5" s="214"/>
      <c r="H5" s="214"/>
      <c r="I5" s="214"/>
      <c r="J5" s="215"/>
    </row>
    <row r="6" spans="1:10" ht="10.5" customHeight="1" thickBot="1" x14ac:dyDescent="0.3">
      <c r="A6" s="12"/>
      <c r="B6" s="13"/>
      <c r="C6" s="14"/>
      <c r="D6" s="13"/>
      <c r="E6" s="13"/>
      <c r="F6" s="13"/>
      <c r="G6" s="13"/>
      <c r="H6" s="13"/>
      <c r="I6" s="23"/>
      <c r="J6" s="15"/>
    </row>
    <row r="7" spans="1:10" ht="31.5" x14ac:dyDescent="0.25">
      <c r="A7" s="120" t="s">
        <v>201</v>
      </c>
      <c r="B7" s="120" t="s">
        <v>11</v>
      </c>
      <c r="C7" s="139" t="s">
        <v>281</v>
      </c>
      <c r="D7" s="120" t="s">
        <v>2</v>
      </c>
      <c r="E7" s="120" t="s">
        <v>49</v>
      </c>
      <c r="F7" s="139" t="s">
        <v>13</v>
      </c>
      <c r="G7" s="139" t="s">
        <v>4</v>
      </c>
      <c r="H7" s="120" t="s">
        <v>6</v>
      </c>
      <c r="I7" s="140" t="s">
        <v>7</v>
      </c>
      <c r="J7" s="141" t="s">
        <v>140</v>
      </c>
    </row>
    <row r="8" spans="1:10" ht="31.5" x14ac:dyDescent="0.25">
      <c r="A8" s="217" t="s">
        <v>215</v>
      </c>
      <c r="B8" s="98"/>
      <c r="C8" s="192" t="s">
        <v>223</v>
      </c>
      <c r="D8" s="98" t="s">
        <v>229</v>
      </c>
      <c r="E8" s="167" t="s">
        <v>268</v>
      </c>
      <c r="F8" s="121" t="s">
        <v>255</v>
      </c>
      <c r="G8" s="98">
        <v>0</v>
      </c>
      <c r="H8" s="98" t="s">
        <v>258</v>
      </c>
      <c r="I8" s="148">
        <v>0.06</v>
      </c>
      <c r="J8" s="197" t="s">
        <v>245</v>
      </c>
    </row>
    <row r="9" spans="1:10" ht="15.75" x14ac:dyDescent="0.25">
      <c r="A9" s="218" t="s">
        <v>202</v>
      </c>
      <c r="B9" s="98">
        <v>339</v>
      </c>
      <c r="C9" s="161">
        <v>1350000</v>
      </c>
      <c r="D9" s="98" t="s">
        <v>225</v>
      </c>
      <c r="E9" s="161" t="s">
        <v>269</v>
      </c>
      <c r="F9" s="121" t="s">
        <v>256</v>
      </c>
      <c r="G9" s="98">
        <v>0</v>
      </c>
      <c r="H9" s="171" t="s">
        <v>256</v>
      </c>
      <c r="I9" s="148">
        <v>0.04</v>
      </c>
      <c r="J9" s="197" t="s">
        <v>245</v>
      </c>
    </row>
    <row r="10" spans="1:10" ht="15.75" x14ac:dyDescent="0.25">
      <c r="A10" s="218" t="s">
        <v>203</v>
      </c>
      <c r="B10" s="98">
        <v>339</v>
      </c>
      <c r="C10" s="161">
        <v>900000</v>
      </c>
      <c r="D10" s="98" t="s">
        <v>226</v>
      </c>
      <c r="E10" s="121">
        <v>900000</v>
      </c>
      <c r="F10" s="121">
        <v>900000</v>
      </c>
      <c r="G10" s="98">
        <v>0</v>
      </c>
      <c r="H10" s="171">
        <v>900000</v>
      </c>
      <c r="I10" s="148"/>
      <c r="J10" s="197" t="s">
        <v>245</v>
      </c>
    </row>
    <row r="11" spans="1:10" ht="15.75" customHeight="1" x14ac:dyDescent="0.25">
      <c r="A11" s="218" t="s">
        <v>203</v>
      </c>
      <c r="B11" s="1">
        <v>339</v>
      </c>
      <c r="C11" s="161">
        <v>100000</v>
      </c>
      <c r="D11" s="137" t="s">
        <v>227</v>
      </c>
      <c r="E11" s="69">
        <v>100000</v>
      </c>
      <c r="F11" s="69">
        <v>100000</v>
      </c>
      <c r="G11" s="36">
        <v>0</v>
      </c>
      <c r="H11" s="1">
        <v>100000</v>
      </c>
      <c r="I11" s="147"/>
      <c r="J11" s="197" t="s">
        <v>245</v>
      </c>
    </row>
    <row r="12" spans="1:10" ht="15.75" customHeight="1" x14ac:dyDescent="0.25">
      <c r="A12" s="218" t="s">
        <v>204</v>
      </c>
      <c r="B12" s="1">
        <v>339</v>
      </c>
      <c r="C12" s="161">
        <v>100000</v>
      </c>
      <c r="D12" s="137" t="s">
        <v>227</v>
      </c>
      <c r="E12" s="69">
        <v>100000</v>
      </c>
      <c r="F12" s="69">
        <v>100000</v>
      </c>
      <c r="G12" s="36">
        <v>0</v>
      </c>
      <c r="H12" s="1">
        <v>100000</v>
      </c>
      <c r="I12" s="147"/>
      <c r="J12" s="197" t="s">
        <v>245</v>
      </c>
    </row>
    <row r="13" spans="1:10" ht="15.75" customHeight="1" x14ac:dyDescent="0.25">
      <c r="A13" s="218" t="s">
        <v>204</v>
      </c>
      <c r="B13" s="1">
        <v>339</v>
      </c>
      <c r="C13" s="161">
        <v>900000</v>
      </c>
      <c r="D13" s="137" t="s">
        <v>228</v>
      </c>
      <c r="E13" s="69">
        <v>900000</v>
      </c>
      <c r="F13" s="69">
        <v>899999.99</v>
      </c>
      <c r="G13" s="36">
        <v>0</v>
      </c>
      <c r="H13" s="1">
        <v>899999.99</v>
      </c>
      <c r="I13" s="147">
        <v>0.01</v>
      </c>
      <c r="J13" s="197" t="s">
        <v>245</v>
      </c>
    </row>
    <row r="14" spans="1:10" ht="15.75" customHeight="1" x14ac:dyDescent="0.25">
      <c r="A14" s="218" t="s">
        <v>202</v>
      </c>
      <c r="B14" s="1">
        <v>339</v>
      </c>
      <c r="C14" s="161">
        <v>150000</v>
      </c>
      <c r="D14" s="137" t="s">
        <v>227</v>
      </c>
      <c r="E14" s="69">
        <v>150000</v>
      </c>
      <c r="F14" s="69">
        <v>149999.99</v>
      </c>
      <c r="G14" s="36">
        <v>0</v>
      </c>
      <c r="H14" s="1">
        <v>149999.99</v>
      </c>
      <c r="I14" s="147">
        <v>0.01</v>
      </c>
      <c r="J14" s="197" t="s">
        <v>245</v>
      </c>
    </row>
    <row r="15" spans="1:10" ht="46.5" customHeight="1" x14ac:dyDescent="0.25">
      <c r="A15" s="219" t="s">
        <v>216</v>
      </c>
      <c r="B15" s="63"/>
      <c r="C15" s="159">
        <v>1260000</v>
      </c>
      <c r="D15" s="193" t="s">
        <v>231</v>
      </c>
      <c r="E15" s="159" t="s">
        <v>260</v>
      </c>
      <c r="F15" s="87" t="s">
        <v>257</v>
      </c>
      <c r="G15" s="1">
        <v>0</v>
      </c>
      <c r="H15" s="142" t="s">
        <v>257</v>
      </c>
      <c r="I15" s="35" t="s">
        <v>276</v>
      </c>
      <c r="J15" s="197" t="s">
        <v>245</v>
      </c>
    </row>
    <row r="16" spans="1:10" ht="15.75" x14ac:dyDescent="0.25">
      <c r="A16" s="220" t="s">
        <v>205</v>
      </c>
      <c r="B16" s="64">
        <v>339</v>
      </c>
      <c r="C16" s="158">
        <v>630000</v>
      </c>
      <c r="D16" s="66" t="s">
        <v>230</v>
      </c>
      <c r="E16" s="158">
        <v>630000</v>
      </c>
      <c r="F16" s="65">
        <v>630000</v>
      </c>
      <c r="G16" s="1">
        <v>0</v>
      </c>
      <c r="H16" s="83">
        <v>630000</v>
      </c>
      <c r="I16" s="35" t="s">
        <v>276</v>
      </c>
      <c r="J16" s="197" t="s">
        <v>245</v>
      </c>
    </row>
    <row r="17" spans="1:13" ht="15.75" x14ac:dyDescent="0.25">
      <c r="A17" s="221" t="s">
        <v>301</v>
      </c>
      <c r="B17" s="64">
        <v>339</v>
      </c>
      <c r="C17" s="158">
        <v>630000</v>
      </c>
      <c r="D17" s="66" t="s">
        <v>230</v>
      </c>
      <c r="E17" s="158">
        <v>630000</v>
      </c>
      <c r="F17" s="65">
        <v>630000</v>
      </c>
      <c r="G17" s="1">
        <v>0</v>
      </c>
      <c r="H17" s="83">
        <v>630000</v>
      </c>
      <c r="I17" s="35" t="s">
        <v>276</v>
      </c>
      <c r="J17" s="197" t="s">
        <v>245</v>
      </c>
    </row>
    <row r="18" spans="1:13" ht="27" customHeight="1" x14ac:dyDescent="0.4">
      <c r="A18" s="222" t="s">
        <v>14</v>
      </c>
      <c r="B18" s="63"/>
      <c r="C18" s="159">
        <f>SUM(C19:C30)</f>
        <v>7647500</v>
      </c>
      <c r="D18" s="193">
        <v>1663</v>
      </c>
      <c r="E18" s="159">
        <v>7647500</v>
      </c>
      <c r="F18" s="126" t="s">
        <v>289</v>
      </c>
      <c r="G18" s="1"/>
      <c r="H18" s="240" t="s">
        <v>289</v>
      </c>
      <c r="I18" s="147">
        <v>10932.12</v>
      </c>
      <c r="J18" s="197" t="s">
        <v>245</v>
      </c>
    </row>
    <row r="19" spans="1:13" ht="15.75" x14ac:dyDescent="0.25">
      <c r="A19" s="220" t="s">
        <v>206</v>
      </c>
      <c r="B19" s="78">
        <v>336</v>
      </c>
      <c r="C19" s="158">
        <v>1400000</v>
      </c>
      <c r="D19" s="195" t="s">
        <v>232</v>
      </c>
      <c r="E19" s="158">
        <v>1400000</v>
      </c>
      <c r="F19" s="67" t="s">
        <v>262</v>
      </c>
      <c r="G19" s="1"/>
      <c r="H19" s="83" t="s">
        <v>262</v>
      </c>
      <c r="I19" s="147" t="s">
        <v>276</v>
      </c>
      <c r="J19" s="197" t="s">
        <v>245</v>
      </c>
    </row>
    <row r="20" spans="1:13" ht="15.75" x14ac:dyDescent="0.25">
      <c r="A20" s="220" t="s">
        <v>213</v>
      </c>
      <c r="B20" s="78">
        <v>336</v>
      </c>
      <c r="C20" s="158">
        <v>5000</v>
      </c>
      <c r="D20" s="195" t="s">
        <v>233</v>
      </c>
      <c r="E20" s="158">
        <v>5000</v>
      </c>
      <c r="F20" s="67">
        <v>4930</v>
      </c>
      <c r="G20" s="1"/>
      <c r="H20" s="83">
        <v>4930</v>
      </c>
      <c r="I20" s="147">
        <v>70</v>
      </c>
      <c r="J20" s="197" t="s">
        <v>246</v>
      </c>
    </row>
    <row r="21" spans="1:13" ht="15.75" x14ac:dyDescent="0.25">
      <c r="A21" s="220" t="s">
        <v>207</v>
      </c>
      <c r="B21" s="78">
        <v>334</v>
      </c>
      <c r="C21" s="158">
        <v>4278000</v>
      </c>
      <c r="D21" s="195" t="s">
        <v>234</v>
      </c>
      <c r="E21" s="158">
        <v>4278000</v>
      </c>
      <c r="F21" s="67">
        <v>4278000</v>
      </c>
      <c r="G21" s="1"/>
      <c r="H21" s="83" t="s">
        <v>263</v>
      </c>
      <c r="I21" s="147" t="s">
        <v>276</v>
      </c>
      <c r="J21" s="197" t="s">
        <v>245</v>
      </c>
    </row>
    <row r="22" spans="1:13" ht="15.75" x14ac:dyDescent="0.25">
      <c r="A22" s="220" t="s">
        <v>74</v>
      </c>
      <c r="B22" s="78">
        <v>442</v>
      </c>
      <c r="C22" s="158">
        <v>945000</v>
      </c>
      <c r="D22" s="195" t="s">
        <v>235</v>
      </c>
      <c r="E22" s="158">
        <v>945000</v>
      </c>
      <c r="F22" s="67">
        <v>935882.3</v>
      </c>
      <c r="G22" s="1"/>
      <c r="H22" s="83">
        <v>935882.3</v>
      </c>
      <c r="I22" s="147">
        <v>9117.7000000000007</v>
      </c>
      <c r="J22" s="197" t="s">
        <v>245</v>
      </c>
    </row>
    <row r="23" spans="1:13" ht="15.75" x14ac:dyDescent="0.25">
      <c r="A23" s="220" t="s">
        <v>76</v>
      </c>
      <c r="B23" s="78">
        <v>334</v>
      </c>
      <c r="C23" s="158">
        <v>700000</v>
      </c>
      <c r="D23" s="195" t="s">
        <v>236</v>
      </c>
      <c r="E23" s="158">
        <v>700000</v>
      </c>
      <c r="F23" s="67">
        <v>700000</v>
      </c>
      <c r="G23" s="1"/>
      <c r="H23" s="83">
        <v>700000</v>
      </c>
      <c r="I23" s="147" t="s">
        <v>277</v>
      </c>
      <c r="J23" s="197" t="s">
        <v>246</v>
      </c>
    </row>
    <row r="24" spans="1:13" ht="15.75" x14ac:dyDescent="0.25">
      <c r="A24" s="223" t="s">
        <v>208</v>
      </c>
      <c r="B24" s="64">
        <v>339</v>
      </c>
      <c r="C24" s="160">
        <v>200000</v>
      </c>
      <c r="D24" s="195" t="s">
        <v>237</v>
      </c>
      <c r="E24" s="160">
        <v>200000</v>
      </c>
      <c r="F24" s="79">
        <v>200000</v>
      </c>
      <c r="G24" s="1"/>
      <c r="H24" s="83">
        <v>200000</v>
      </c>
      <c r="I24" s="147" t="s">
        <v>278</v>
      </c>
      <c r="J24" s="197" t="s">
        <v>246</v>
      </c>
    </row>
    <row r="25" spans="1:13" ht="15.75" x14ac:dyDescent="0.25">
      <c r="A25" s="224" t="s">
        <v>209</v>
      </c>
      <c r="B25" s="93" t="s">
        <v>45</v>
      </c>
      <c r="C25" s="160">
        <v>0</v>
      </c>
      <c r="D25" s="194" t="s">
        <v>238</v>
      </c>
      <c r="E25" s="160">
        <v>0</v>
      </c>
      <c r="F25" s="79"/>
      <c r="G25" s="98"/>
      <c r="H25" s="95"/>
      <c r="I25" s="148"/>
      <c r="J25" s="197" t="s">
        <v>245</v>
      </c>
    </row>
    <row r="26" spans="1:13" ht="31.5" x14ac:dyDescent="0.25">
      <c r="A26" s="225" t="s">
        <v>210</v>
      </c>
      <c r="B26" s="94"/>
      <c r="C26" s="161">
        <v>0</v>
      </c>
      <c r="D26" s="194" t="s">
        <v>238</v>
      </c>
      <c r="E26" s="161">
        <v>0</v>
      </c>
      <c r="F26" s="69"/>
      <c r="G26" s="98"/>
      <c r="H26" s="98"/>
      <c r="I26" s="99"/>
      <c r="J26" s="197" t="s">
        <v>245</v>
      </c>
    </row>
    <row r="27" spans="1:13" ht="31.5" x14ac:dyDescent="0.25">
      <c r="A27" s="220" t="s">
        <v>211</v>
      </c>
      <c r="B27" s="81"/>
      <c r="C27" s="161">
        <v>0</v>
      </c>
      <c r="D27" s="195" t="s">
        <v>238</v>
      </c>
      <c r="E27" s="161">
        <v>0</v>
      </c>
      <c r="F27" s="69"/>
      <c r="G27" s="102"/>
      <c r="H27" s="83"/>
      <c r="I27" s="147"/>
      <c r="J27" s="197" t="s">
        <v>245</v>
      </c>
    </row>
    <row r="28" spans="1:13" ht="15.75" customHeight="1" x14ac:dyDescent="0.25">
      <c r="A28" s="220" t="s">
        <v>214</v>
      </c>
      <c r="B28" s="81"/>
      <c r="C28" s="160">
        <v>0</v>
      </c>
      <c r="D28" s="194" t="s">
        <v>239</v>
      </c>
      <c r="E28" s="160">
        <v>0</v>
      </c>
      <c r="F28" s="68"/>
      <c r="G28" s="104"/>
      <c r="H28" s="105"/>
      <c r="I28" s="148"/>
      <c r="J28" s="197" t="s">
        <v>245</v>
      </c>
      <c r="L28" s="10"/>
      <c r="M28" s="10"/>
    </row>
    <row r="29" spans="1:13" ht="15.75" x14ac:dyDescent="0.25">
      <c r="A29" s="220" t="s">
        <v>224</v>
      </c>
      <c r="B29" s="94">
        <v>334</v>
      </c>
      <c r="C29" s="162">
        <v>19500</v>
      </c>
      <c r="D29" s="194" t="s">
        <v>240</v>
      </c>
      <c r="E29" s="162">
        <v>19500</v>
      </c>
      <c r="F29" s="68">
        <v>19498.189999999999</v>
      </c>
      <c r="G29" s="106"/>
      <c r="H29" s="105" t="s">
        <v>275</v>
      </c>
      <c r="I29" s="148">
        <v>1.81</v>
      </c>
      <c r="J29" s="197" t="s">
        <v>245</v>
      </c>
    </row>
    <row r="30" spans="1:13" ht="15.75" x14ac:dyDescent="0.25">
      <c r="A30" s="220" t="s">
        <v>212</v>
      </c>
      <c r="B30" s="81">
        <v>334</v>
      </c>
      <c r="C30" s="162">
        <v>100000</v>
      </c>
      <c r="D30" s="196">
        <v>1</v>
      </c>
      <c r="E30" s="162">
        <v>100000</v>
      </c>
      <c r="F30" s="68">
        <v>98257.39</v>
      </c>
      <c r="G30" s="83"/>
      <c r="H30" s="83">
        <v>98257.39</v>
      </c>
      <c r="I30" s="147">
        <v>1742.61</v>
      </c>
      <c r="J30" s="197" t="s">
        <v>245</v>
      </c>
    </row>
    <row r="31" spans="1:13" ht="32.25" customHeight="1" x14ac:dyDescent="0.25">
      <c r="A31" s="226" t="s">
        <v>217</v>
      </c>
      <c r="B31" s="81"/>
      <c r="C31" s="159" t="s">
        <v>270</v>
      </c>
      <c r="D31" s="188" t="s">
        <v>241</v>
      </c>
      <c r="E31" s="159" t="s">
        <v>270</v>
      </c>
      <c r="F31" s="126" t="s">
        <v>270</v>
      </c>
      <c r="G31" s="146"/>
      <c r="H31" s="142" t="s">
        <v>270</v>
      </c>
      <c r="I31" s="147"/>
      <c r="J31" s="197" t="s">
        <v>245</v>
      </c>
    </row>
    <row r="32" spans="1:13" ht="15.75" x14ac:dyDescent="0.25">
      <c r="A32" s="220" t="s">
        <v>219</v>
      </c>
      <c r="B32" s="81">
        <v>271</v>
      </c>
      <c r="C32" s="163" t="s">
        <v>267</v>
      </c>
      <c r="D32" s="66" t="s">
        <v>242</v>
      </c>
      <c r="E32" s="163" t="s">
        <v>267</v>
      </c>
      <c r="F32" s="1" t="s">
        <v>267</v>
      </c>
      <c r="G32" s="1"/>
      <c r="H32" s="89" t="s">
        <v>267</v>
      </c>
      <c r="I32" s="147"/>
      <c r="J32" s="197" t="s">
        <v>245</v>
      </c>
    </row>
    <row r="33" spans="1:13" ht="15.75" x14ac:dyDescent="0.25">
      <c r="A33" s="220" t="s">
        <v>218</v>
      </c>
      <c r="B33" s="81">
        <v>271</v>
      </c>
      <c r="C33" s="163" t="s">
        <v>266</v>
      </c>
      <c r="D33" s="66" t="s">
        <v>243</v>
      </c>
      <c r="E33" s="163" t="s">
        <v>266</v>
      </c>
      <c r="F33" s="83" t="s">
        <v>266</v>
      </c>
      <c r="G33" s="1"/>
      <c r="H33" s="89" t="s">
        <v>266</v>
      </c>
      <c r="I33" s="147"/>
      <c r="J33" s="197" t="s">
        <v>245</v>
      </c>
    </row>
    <row r="34" spans="1:13" ht="15.75" x14ac:dyDescent="0.25">
      <c r="A34" s="220" t="s">
        <v>220</v>
      </c>
      <c r="B34" s="81">
        <v>271</v>
      </c>
      <c r="C34" s="163">
        <v>238554</v>
      </c>
      <c r="D34" s="66" t="s">
        <v>244</v>
      </c>
      <c r="E34" s="163">
        <v>238554</v>
      </c>
      <c r="F34" s="83">
        <v>238554</v>
      </c>
      <c r="G34" s="83"/>
      <c r="H34" s="83">
        <v>238554</v>
      </c>
      <c r="I34" s="147"/>
      <c r="J34" s="197" t="s">
        <v>245</v>
      </c>
    </row>
    <row r="35" spans="1:13" ht="15.75" x14ac:dyDescent="0.25">
      <c r="A35" s="220" t="s">
        <v>221</v>
      </c>
      <c r="B35" s="81">
        <v>271</v>
      </c>
      <c r="C35" s="163">
        <v>954216</v>
      </c>
      <c r="D35" s="66" t="s">
        <v>244</v>
      </c>
      <c r="E35" s="163">
        <v>945216</v>
      </c>
      <c r="F35" s="83">
        <v>954216</v>
      </c>
      <c r="G35" s="83"/>
      <c r="H35" s="83">
        <v>954216</v>
      </c>
      <c r="I35" s="147"/>
      <c r="J35" s="197" t="s">
        <v>245</v>
      </c>
    </row>
    <row r="36" spans="1:13" ht="15.75" x14ac:dyDescent="0.25">
      <c r="A36" s="220" t="s">
        <v>222</v>
      </c>
      <c r="B36" s="81">
        <v>271</v>
      </c>
      <c r="C36" s="163">
        <v>930540.2</v>
      </c>
      <c r="D36" s="66" t="s">
        <v>274</v>
      </c>
      <c r="E36" s="163">
        <v>930540.2</v>
      </c>
      <c r="F36" s="83">
        <v>930540.4</v>
      </c>
      <c r="G36" s="1"/>
      <c r="H36" s="83">
        <v>930540.2</v>
      </c>
      <c r="I36" s="147"/>
      <c r="J36" s="197" t="s">
        <v>245</v>
      </c>
    </row>
    <row r="37" spans="1:13" ht="15.75" x14ac:dyDescent="0.25">
      <c r="A37" s="220" t="s">
        <v>285</v>
      </c>
      <c r="B37" s="9">
        <v>271</v>
      </c>
      <c r="C37" s="238">
        <v>215970.24</v>
      </c>
      <c r="D37" s="9" t="s">
        <v>280</v>
      </c>
      <c r="E37" s="238">
        <v>215970.24</v>
      </c>
      <c r="F37" s="238">
        <v>215970.24</v>
      </c>
      <c r="G37" s="9"/>
      <c r="H37" s="172">
        <v>215970.24</v>
      </c>
      <c r="I37" s="134"/>
      <c r="J37" s="9"/>
    </row>
    <row r="38" spans="1:13" ht="16.5" customHeight="1" x14ac:dyDescent="0.25">
      <c r="A38" s="227" t="s">
        <v>48</v>
      </c>
      <c r="B38" s="98"/>
      <c r="C38" s="166">
        <v>19257041</v>
      </c>
      <c r="D38" s="98"/>
      <c r="E38" s="159">
        <v>19257041</v>
      </c>
      <c r="F38" s="137" t="s">
        <v>291</v>
      </c>
      <c r="G38" s="98"/>
      <c r="H38" s="138" t="s">
        <v>290</v>
      </c>
      <c r="I38" s="189">
        <v>10932.18</v>
      </c>
      <c r="J38" s="9"/>
      <c r="L38" s="70"/>
      <c r="M38" s="10"/>
    </row>
    <row r="39" spans="1:13" ht="21.75" customHeight="1" x14ac:dyDescent="0.25">
      <c r="A39" s="229" t="s">
        <v>273</v>
      </c>
      <c r="B39" s="230"/>
      <c r="C39" s="231"/>
      <c r="D39" s="231"/>
      <c r="E39" s="232"/>
      <c r="F39" s="233"/>
      <c r="G39" s="233"/>
      <c r="H39" s="234"/>
      <c r="I39" s="235"/>
      <c r="J39" s="236"/>
      <c r="M39" s="10"/>
    </row>
    <row r="40" spans="1:13" ht="28.5" customHeight="1" x14ac:dyDescent="0.45">
      <c r="A40" s="228" t="s">
        <v>271</v>
      </c>
      <c r="B40" s="5"/>
      <c r="C40" s="216"/>
      <c r="D40" s="216"/>
      <c r="E40" s="164"/>
      <c r="F40" s="216"/>
      <c r="G40" s="150" t="s">
        <v>199</v>
      </c>
      <c r="H40" s="20"/>
      <c r="I40" s="149"/>
      <c r="J40" s="13"/>
      <c r="L40" s="70"/>
      <c r="M40" s="10"/>
    </row>
    <row r="41" spans="1:13" ht="19.5" x14ac:dyDescent="0.45">
      <c r="A41" s="228"/>
      <c r="B41" s="5"/>
      <c r="C41" s="216"/>
      <c r="D41" s="216"/>
      <c r="E41" s="164"/>
      <c r="F41" s="216"/>
      <c r="G41" s="150"/>
      <c r="H41" s="20"/>
      <c r="I41" s="149"/>
      <c r="J41" s="13"/>
      <c r="L41" s="70"/>
      <c r="M41" s="10"/>
    </row>
    <row r="42" spans="1:13" ht="19.5" x14ac:dyDescent="0.45">
      <c r="A42" s="228"/>
      <c r="B42" s="5"/>
      <c r="C42" s="216"/>
      <c r="D42" s="216"/>
      <c r="E42" s="164"/>
      <c r="F42" s="216"/>
      <c r="G42" s="150"/>
      <c r="H42" s="20"/>
      <c r="I42" s="149" t="s">
        <v>282</v>
      </c>
      <c r="J42" s="13"/>
      <c r="L42" s="70"/>
      <c r="M42" s="10"/>
    </row>
    <row r="43" spans="1:13" ht="19.5" x14ac:dyDescent="0.45">
      <c r="A43" s="228"/>
      <c r="B43" s="5"/>
      <c r="C43" s="216"/>
      <c r="D43" s="216"/>
      <c r="E43" s="164"/>
      <c r="F43" s="216"/>
      <c r="G43" s="150"/>
      <c r="H43" s="20"/>
      <c r="I43" s="149"/>
      <c r="J43" s="13"/>
      <c r="L43" s="70"/>
      <c r="M43" s="10"/>
    </row>
    <row r="44" spans="1:13" ht="19.5" x14ac:dyDescent="0.45">
      <c r="A44" s="228"/>
      <c r="B44" s="5"/>
      <c r="C44" s="216"/>
      <c r="D44" s="216"/>
      <c r="E44" s="164"/>
      <c r="F44" s="216"/>
      <c r="G44" s="150"/>
      <c r="H44" s="20"/>
      <c r="I44" s="149"/>
      <c r="J44" s="13"/>
      <c r="L44" s="70"/>
      <c r="M44" s="10"/>
    </row>
    <row r="45" spans="1:13" ht="19.5" x14ac:dyDescent="0.45">
      <c r="A45" s="228"/>
      <c r="B45" s="5"/>
      <c r="C45" s="216"/>
      <c r="D45" s="216"/>
      <c r="E45" s="164"/>
      <c r="F45" s="216"/>
      <c r="G45" s="150"/>
      <c r="H45" s="20"/>
      <c r="I45" s="149"/>
      <c r="J45" s="13"/>
      <c r="L45" s="70"/>
      <c r="M45" s="10"/>
    </row>
    <row r="46" spans="1:13" ht="19.5" x14ac:dyDescent="0.45">
      <c r="A46" s="228"/>
      <c r="B46" s="5"/>
      <c r="C46" s="216"/>
      <c r="D46" s="216"/>
      <c r="E46" s="164"/>
      <c r="F46" s="216"/>
      <c r="G46" s="150"/>
      <c r="H46" s="20"/>
      <c r="I46" s="149"/>
      <c r="J46" s="13"/>
      <c r="L46" s="70"/>
      <c r="M46" s="10"/>
    </row>
    <row r="47" spans="1:13" ht="19.5" x14ac:dyDescent="0.45">
      <c r="A47" s="19"/>
      <c r="B47" s="5"/>
      <c r="C47" s="191"/>
      <c r="D47" s="191"/>
      <c r="E47" s="164"/>
      <c r="F47" s="191"/>
      <c r="G47" s="150"/>
      <c r="H47" s="20"/>
      <c r="I47" s="149"/>
      <c r="J47" s="15"/>
      <c r="L47" s="70"/>
      <c r="M47" s="10"/>
    </row>
    <row r="48" spans="1:13" ht="18.75" x14ac:dyDescent="0.3">
      <c r="A48" s="205"/>
      <c r="B48" s="206"/>
      <c r="C48" s="207"/>
      <c r="D48" s="208" t="s">
        <v>1</v>
      </c>
      <c r="E48" s="209"/>
      <c r="F48" s="210"/>
      <c r="G48" s="210"/>
      <c r="H48" s="206"/>
      <c r="I48" s="211"/>
      <c r="J48" s="212"/>
    </row>
    <row r="49" spans="1:11" ht="19.5" thickBot="1" x14ac:dyDescent="0.35">
      <c r="A49" s="21"/>
      <c r="B49" s="5"/>
      <c r="C49" s="174"/>
      <c r="D49" s="18"/>
      <c r="E49" s="18"/>
      <c r="F49" s="18"/>
      <c r="G49" s="18"/>
      <c r="H49" s="18"/>
      <c r="I49" s="24"/>
      <c r="J49" s="15"/>
    </row>
    <row r="50" spans="1:11" ht="32.25" thickBot="1" x14ac:dyDescent="0.3">
      <c r="A50" s="2" t="s">
        <v>10</v>
      </c>
      <c r="B50" s="25" t="s">
        <v>11</v>
      </c>
      <c r="C50" s="203" t="s">
        <v>247</v>
      </c>
      <c r="D50" s="30" t="s">
        <v>49</v>
      </c>
      <c r="E50" s="30" t="s">
        <v>13</v>
      </c>
      <c r="F50" s="31" t="s">
        <v>4</v>
      </c>
      <c r="G50" s="30" t="s">
        <v>15</v>
      </c>
      <c r="H50" s="30" t="s">
        <v>7</v>
      </c>
      <c r="I50" s="32" t="s">
        <v>3</v>
      </c>
      <c r="J50" s="33" t="s">
        <v>5</v>
      </c>
    </row>
    <row r="51" spans="1:11" x14ac:dyDescent="0.25">
      <c r="A51" s="76" t="s">
        <v>16</v>
      </c>
      <c r="B51" s="26"/>
      <c r="C51" s="198">
        <v>3851408.2</v>
      </c>
      <c r="D51" s="198">
        <v>3851408.2</v>
      </c>
      <c r="E51" s="34" t="s">
        <v>250</v>
      </c>
      <c r="F51" s="27"/>
      <c r="G51" s="27" t="s">
        <v>287</v>
      </c>
      <c r="H51" s="190">
        <v>297304.3</v>
      </c>
      <c r="I51" s="28"/>
      <c r="J51" s="56"/>
      <c r="K51" s="73"/>
    </row>
    <row r="52" spans="1:11" x14ac:dyDescent="0.25">
      <c r="A52" s="157" t="s">
        <v>94</v>
      </c>
      <c r="B52" s="200" t="s">
        <v>45</v>
      </c>
      <c r="C52" s="199">
        <v>48000</v>
      </c>
      <c r="D52" s="199">
        <v>48000</v>
      </c>
      <c r="E52" s="153">
        <v>48000</v>
      </c>
      <c r="F52" s="155"/>
      <c r="G52" s="170">
        <v>48000</v>
      </c>
      <c r="H52" s="170" t="s">
        <v>288</v>
      </c>
      <c r="I52" s="111"/>
      <c r="J52" s="156"/>
      <c r="K52" s="73"/>
    </row>
    <row r="53" spans="1:11" ht="15.75" thickBot="1" x14ac:dyDescent="0.3">
      <c r="A53" s="22" t="s">
        <v>96</v>
      </c>
      <c r="B53" s="52" t="s">
        <v>45</v>
      </c>
      <c r="C53" s="201">
        <v>3803408.2</v>
      </c>
      <c r="D53" s="201">
        <v>3803408.2</v>
      </c>
      <c r="E53" s="53" t="s">
        <v>251</v>
      </c>
      <c r="F53" s="45"/>
      <c r="G53" s="45" t="s">
        <v>286</v>
      </c>
      <c r="H53" s="239">
        <v>297304.3</v>
      </c>
      <c r="I53" s="54"/>
      <c r="J53" s="55"/>
    </row>
    <row r="54" spans="1:11" ht="16.5" thickBot="1" x14ac:dyDescent="0.3">
      <c r="A54" s="3" t="s">
        <v>265</v>
      </c>
      <c r="B54" s="47"/>
      <c r="C54" s="48" t="s">
        <v>252</v>
      </c>
      <c r="D54" s="84" t="s">
        <v>253</v>
      </c>
      <c r="E54" s="49"/>
      <c r="F54" s="49"/>
      <c r="G54" s="84"/>
      <c r="H54" s="50"/>
      <c r="I54" s="51"/>
      <c r="J54" s="59"/>
    </row>
    <row r="55" spans="1:11" x14ac:dyDescent="0.25">
      <c r="A55" s="12" t="s">
        <v>264</v>
      </c>
      <c r="B55" s="13"/>
      <c r="C55" s="72"/>
      <c r="D55" s="13"/>
      <c r="E55" s="13"/>
      <c r="F55" s="13"/>
      <c r="G55" s="13"/>
      <c r="H55" s="13"/>
      <c r="I55" s="57"/>
      <c r="J55" s="13"/>
      <c r="K55" s="74"/>
    </row>
    <row r="56" spans="1:11" x14ac:dyDescent="0.25">
      <c r="A56" s="202" t="s">
        <v>272</v>
      </c>
      <c r="B56" s="13"/>
      <c r="C56" s="14"/>
      <c r="D56" s="13"/>
      <c r="E56" s="13"/>
      <c r="F56" s="13"/>
      <c r="G56" s="13"/>
      <c r="H56" s="13"/>
      <c r="I56" s="77"/>
      <c r="J56" s="204" t="s">
        <v>279</v>
      </c>
      <c r="K56" s="13"/>
    </row>
    <row r="57" spans="1:11" ht="18.75" x14ac:dyDescent="0.3">
      <c r="A57" s="21"/>
      <c r="B57" s="13"/>
      <c r="C57" s="14"/>
      <c r="D57" s="13"/>
      <c r="E57" s="13"/>
      <c r="F57" s="13"/>
      <c r="G57" s="13"/>
      <c r="H57" s="13"/>
      <c r="I57" s="23"/>
      <c r="J57" s="13" t="s">
        <v>284</v>
      </c>
      <c r="K57" s="13"/>
    </row>
    <row r="58" spans="1:11" ht="18.75" x14ac:dyDescent="0.3">
      <c r="A58" s="21" t="s">
        <v>248</v>
      </c>
      <c r="B58" s="13"/>
      <c r="C58" s="14"/>
      <c r="D58" s="13"/>
      <c r="E58" s="13"/>
      <c r="F58" s="13"/>
      <c r="G58" s="13" t="s">
        <v>149</v>
      </c>
      <c r="H58" s="13"/>
      <c r="I58" s="23"/>
      <c r="J58" s="13"/>
      <c r="K58" s="13"/>
    </row>
    <row r="59" spans="1:11" ht="18.75" x14ac:dyDescent="0.3">
      <c r="A59" s="38" t="s">
        <v>249</v>
      </c>
      <c r="B59" s="174"/>
      <c r="C59" s="174"/>
      <c r="D59" s="174"/>
      <c r="E59" s="174"/>
      <c r="F59" s="174"/>
      <c r="G59" s="174"/>
      <c r="H59" s="13"/>
      <c r="I59" s="39"/>
      <c r="J59" s="13"/>
    </row>
    <row r="60" spans="1:11" ht="15.75" x14ac:dyDescent="0.25">
      <c r="A60" s="40" t="s">
        <v>254</v>
      </c>
      <c r="B60" s="41"/>
      <c r="C60" s="41"/>
      <c r="D60" s="42"/>
      <c r="E60" s="42"/>
      <c r="F60" s="43"/>
      <c r="G60" s="43"/>
      <c r="H60" s="13"/>
      <c r="I60" s="39"/>
      <c r="J60" s="13"/>
    </row>
    <row r="61" spans="1:11" ht="15.75" x14ac:dyDescent="0.25">
      <c r="A61" s="6" t="s">
        <v>283</v>
      </c>
      <c r="B61" s="7"/>
    </row>
    <row r="62" spans="1:11" ht="15.75" x14ac:dyDescent="0.25">
      <c r="A62" s="6" t="s">
        <v>293</v>
      </c>
      <c r="B62" s="4"/>
      <c r="C62"/>
      <c r="H62" s="11"/>
      <c r="I62"/>
    </row>
    <row r="63" spans="1:11" ht="20.25" customHeight="1" x14ac:dyDescent="0.25">
      <c r="A63" s="8"/>
    </row>
    <row r="64" spans="1:11" x14ac:dyDescent="0.25">
      <c r="B64" s="237"/>
      <c r="C64"/>
      <c r="H64" s="11"/>
      <c r="I64"/>
    </row>
    <row r="65" spans="1:9" ht="15.75" x14ac:dyDescent="0.25">
      <c r="A65" s="8" t="s">
        <v>296</v>
      </c>
      <c r="H65" s="11"/>
      <c r="I65"/>
    </row>
    <row r="66" spans="1:9" ht="15.75" x14ac:dyDescent="0.25">
      <c r="A66" s="8"/>
    </row>
    <row r="67" spans="1:9" ht="15.75" x14ac:dyDescent="0.25">
      <c r="A67" s="8" t="s">
        <v>294</v>
      </c>
    </row>
    <row r="68" spans="1:9" ht="15.75" x14ac:dyDescent="0.25">
      <c r="A68" s="8" t="s">
        <v>295</v>
      </c>
      <c r="I68" s="11" t="s">
        <v>292</v>
      </c>
    </row>
    <row r="69" spans="1:9" ht="15.75" x14ac:dyDescent="0.25">
      <c r="A69" s="8"/>
    </row>
    <row r="70" spans="1:9" ht="15.75" x14ac:dyDescent="0.25">
      <c r="A70" s="8" t="s">
        <v>297</v>
      </c>
    </row>
    <row r="71" spans="1:9" ht="15.75" x14ac:dyDescent="0.25">
      <c r="A71" s="8" t="s">
        <v>298</v>
      </c>
    </row>
    <row r="72" spans="1:9" ht="15.75" x14ac:dyDescent="0.25">
      <c r="A72" s="8" t="s">
        <v>299</v>
      </c>
    </row>
    <row r="74" spans="1:9" ht="15.75" x14ac:dyDescent="0.25">
      <c r="A74" s="8" t="s">
        <v>300</v>
      </c>
    </row>
  </sheetData>
  <mergeCells count="3">
    <mergeCell ref="A1:J1"/>
    <mergeCell ref="A2:J2"/>
    <mergeCell ref="A3:J3"/>
  </mergeCells>
  <printOptions horizontalCentered="1"/>
  <pageMargins left="0.25" right="0.25" top="0.86" bottom="0.37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workbookViewId="0">
      <selection activeCell="A5" sqref="A5"/>
    </sheetView>
  </sheetViews>
  <sheetFormatPr baseColWidth="10" defaultRowHeight="15" x14ac:dyDescent="0.25"/>
  <cols>
    <col min="1" max="1" width="8.42578125" bestFit="1" customWidth="1"/>
    <col min="2" max="2" width="14.85546875" bestFit="1" customWidth="1"/>
    <col min="3" max="3" width="17.85546875" bestFit="1" customWidth="1"/>
    <col min="4" max="4" width="15.5703125" bestFit="1" customWidth="1"/>
    <col min="5" max="5" width="21.42578125" bestFit="1" customWidth="1"/>
    <col min="6" max="6" width="14.85546875" bestFit="1" customWidth="1"/>
    <col min="7" max="7" width="16.42578125" bestFit="1" customWidth="1"/>
    <col min="8" max="8" width="13.5703125" bestFit="1" customWidth="1"/>
  </cols>
  <sheetData>
    <row r="1" spans="1:8" ht="47.25" x14ac:dyDescent="0.25">
      <c r="A1" s="96" t="s">
        <v>11</v>
      </c>
      <c r="B1" s="96" t="s">
        <v>12</v>
      </c>
      <c r="C1" s="96" t="s">
        <v>2</v>
      </c>
      <c r="D1" s="96" t="s">
        <v>49</v>
      </c>
      <c r="E1" s="97" t="s">
        <v>13</v>
      </c>
      <c r="F1" s="97" t="s">
        <v>4</v>
      </c>
      <c r="G1" s="96" t="s">
        <v>6</v>
      </c>
      <c r="H1" s="96" t="s">
        <v>7</v>
      </c>
    </row>
    <row r="2" spans="1:8" ht="15.75" x14ac:dyDescent="0.25">
      <c r="A2" s="64">
        <v>339</v>
      </c>
      <c r="B2" s="69" t="s">
        <v>47</v>
      </c>
      <c r="C2" s="36">
        <v>1</v>
      </c>
      <c r="D2" s="69" t="s">
        <v>47</v>
      </c>
      <c r="E2" s="90" t="s">
        <v>54</v>
      </c>
      <c r="F2" s="36"/>
      <c r="G2" s="1" t="s">
        <v>56</v>
      </c>
      <c r="H2" s="35"/>
    </row>
    <row r="3" spans="1:8" x14ac:dyDescent="0.25">
      <c r="A3" s="64">
        <v>339</v>
      </c>
      <c r="B3" s="87">
        <f>SUM(B4:B5)</f>
        <v>969000</v>
      </c>
      <c r="C3" s="36"/>
      <c r="D3" s="87">
        <f>SUM(D4:D5)</f>
        <v>969000</v>
      </c>
      <c r="E3" s="83">
        <v>969000</v>
      </c>
      <c r="F3" s="1">
        <v>0</v>
      </c>
      <c r="G3" s="119">
        <v>969000</v>
      </c>
      <c r="H3" s="35"/>
    </row>
    <row r="4" spans="1:8" x14ac:dyDescent="0.25">
      <c r="A4" s="64">
        <v>339</v>
      </c>
      <c r="B4" s="65">
        <v>361000</v>
      </c>
      <c r="C4" s="66" t="s">
        <v>20</v>
      </c>
      <c r="D4" s="65">
        <v>361000</v>
      </c>
      <c r="E4" s="83">
        <v>361000</v>
      </c>
      <c r="F4" s="1"/>
      <c r="G4" s="83">
        <v>361000</v>
      </c>
      <c r="H4" s="35"/>
    </row>
    <row r="5" spans="1:8" x14ac:dyDescent="0.25">
      <c r="A5" s="64">
        <v>339</v>
      </c>
      <c r="B5" s="65">
        <v>608000</v>
      </c>
      <c r="C5" s="66" t="s">
        <v>21</v>
      </c>
      <c r="D5" s="65">
        <v>608000</v>
      </c>
      <c r="E5" s="83">
        <v>608000</v>
      </c>
      <c r="F5" s="1"/>
      <c r="G5" s="83">
        <v>608000</v>
      </c>
      <c r="H5" s="35"/>
    </row>
    <row r="6" spans="1:8" x14ac:dyDescent="0.25">
      <c r="A6" s="78">
        <v>361</v>
      </c>
      <c r="B6" s="67">
        <v>198364.4</v>
      </c>
      <c r="C6" s="66" t="s">
        <v>22</v>
      </c>
      <c r="D6" s="67">
        <v>198364.4</v>
      </c>
      <c r="E6" s="83">
        <v>197846.39999999999</v>
      </c>
      <c r="F6" s="1"/>
      <c r="G6" s="83">
        <v>197846.39999999999</v>
      </c>
      <c r="H6" s="35"/>
    </row>
    <row r="7" spans="1:8" x14ac:dyDescent="0.25">
      <c r="A7" s="93" t="s">
        <v>60</v>
      </c>
      <c r="B7" s="68">
        <v>54000</v>
      </c>
      <c r="C7" s="66" t="s">
        <v>36</v>
      </c>
      <c r="D7" s="68">
        <v>54000</v>
      </c>
      <c r="E7" s="91">
        <v>54000</v>
      </c>
      <c r="F7" s="1"/>
      <c r="G7" s="83">
        <v>3520000</v>
      </c>
      <c r="H7" s="35"/>
    </row>
    <row r="8" spans="1:8" ht="15.75" x14ac:dyDescent="0.25">
      <c r="A8" s="64">
        <v>334</v>
      </c>
      <c r="B8" s="79" t="s">
        <v>23</v>
      </c>
      <c r="C8" s="66" t="s">
        <v>24</v>
      </c>
      <c r="D8" s="79" t="s">
        <v>23</v>
      </c>
      <c r="E8" s="1" t="s">
        <v>50</v>
      </c>
      <c r="F8" s="98"/>
      <c r="G8" s="95">
        <v>567540</v>
      </c>
      <c r="H8" s="99"/>
    </row>
    <row r="9" spans="1:8" ht="15.75" x14ac:dyDescent="0.25">
      <c r="A9" s="94">
        <v>334</v>
      </c>
      <c r="B9" s="69" t="s">
        <v>27</v>
      </c>
      <c r="C9" s="94" t="s">
        <v>28</v>
      </c>
      <c r="D9" s="69" t="s">
        <v>27</v>
      </c>
      <c r="E9" s="98">
        <v>0</v>
      </c>
      <c r="F9" s="98"/>
      <c r="G9" s="98"/>
      <c r="H9" s="99"/>
    </row>
    <row r="10" spans="1:8" ht="15.75" x14ac:dyDescent="0.25">
      <c r="A10" s="81">
        <v>334</v>
      </c>
      <c r="B10" s="69" t="s">
        <v>29</v>
      </c>
      <c r="C10" s="100" t="s">
        <v>30</v>
      </c>
      <c r="D10" s="69" t="s">
        <v>29</v>
      </c>
      <c r="E10" s="101">
        <v>1080000</v>
      </c>
      <c r="F10" s="102"/>
      <c r="G10" s="1"/>
      <c r="H10" s="35"/>
    </row>
    <row r="11" spans="1:8" ht="15.75" x14ac:dyDescent="0.25">
      <c r="A11" s="81">
        <v>334</v>
      </c>
      <c r="B11" s="69">
        <v>50000</v>
      </c>
      <c r="C11" s="103" t="s">
        <v>31</v>
      </c>
      <c r="D11" s="69">
        <v>50000</v>
      </c>
      <c r="E11" s="95">
        <v>50000</v>
      </c>
      <c r="F11" s="104"/>
      <c r="G11" s="105">
        <v>50000</v>
      </c>
      <c r="H11" s="99"/>
    </row>
    <row r="12" spans="1:8" ht="15.75" x14ac:dyDescent="0.25">
      <c r="A12" s="94">
        <v>334</v>
      </c>
      <c r="B12" s="69">
        <v>50000</v>
      </c>
      <c r="C12" s="94" t="s">
        <v>32</v>
      </c>
      <c r="D12" s="69">
        <v>50000</v>
      </c>
      <c r="E12" s="95">
        <v>50000</v>
      </c>
      <c r="F12" s="106"/>
      <c r="G12" s="105">
        <v>50000</v>
      </c>
      <c r="H12" s="99"/>
    </row>
    <row r="13" spans="1:8" x14ac:dyDescent="0.25">
      <c r="A13" s="81">
        <v>334</v>
      </c>
      <c r="B13" s="68">
        <v>50000</v>
      </c>
      <c r="C13" s="9" t="s">
        <v>33</v>
      </c>
      <c r="D13" s="68">
        <v>50000</v>
      </c>
      <c r="E13" s="83">
        <v>50000</v>
      </c>
      <c r="F13" s="1"/>
      <c r="G13" s="83">
        <v>50000</v>
      </c>
      <c r="H13" s="35"/>
    </row>
    <row r="14" spans="1:8" x14ac:dyDescent="0.25">
      <c r="A14" s="81">
        <v>334</v>
      </c>
      <c r="B14" s="68">
        <v>50000</v>
      </c>
      <c r="C14" s="9" t="s">
        <v>34</v>
      </c>
      <c r="D14" s="68">
        <v>50000</v>
      </c>
      <c r="E14" s="83">
        <v>50000</v>
      </c>
      <c r="F14" s="1"/>
      <c r="G14" s="83">
        <v>50000</v>
      </c>
      <c r="H14" s="35"/>
    </row>
    <row r="15" spans="1:8" x14ac:dyDescent="0.25">
      <c r="A15" s="93">
        <v>339</v>
      </c>
      <c r="B15" s="68">
        <v>21000</v>
      </c>
      <c r="C15" s="36" t="s">
        <v>35</v>
      </c>
      <c r="D15" s="68">
        <v>21000</v>
      </c>
      <c r="E15" s="82">
        <v>21000</v>
      </c>
      <c r="F15" s="1"/>
      <c r="G15" s="1"/>
      <c r="H15" s="35"/>
    </row>
    <row r="16" spans="1:8" x14ac:dyDescent="0.25">
      <c r="A16" s="81">
        <v>339</v>
      </c>
      <c r="B16" s="68">
        <v>405000</v>
      </c>
      <c r="C16" s="66" t="s">
        <v>37</v>
      </c>
      <c r="D16" s="68">
        <v>405000</v>
      </c>
      <c r="E16" s="91">
        <v>405000</v>
      </c>
      <c r="F16" s="1"/>
      <c r="G16" s="1"/>
      <c r="H16" s="35"/>
    </row>
    <row r="17" spans="1:8" ht="15.75" x14ac:dyDescent="0.25">
      <c r="A17" s="81">
        <v>442</v>
      </c>
      <c r="B17" s="79" t="s">
        <v>25</v>
      </c>
      <c r="C17" s="94" t="s">
        <v>26</v>
      </c>
      <c r="D17" s="79" t="s">
        <v>25</v>
      </c>
      <c r="E17" s="95">
        <v>567540</v>
      </c>
      <c r="F17" s="1"/>
      <c r="G17" s="1"/>
      <c r="H17" s="35"/>
    </row>
    <row r="18" spans="1:8" x14ac:dyDescent="0.25">
      <c r="A18" s="81">
        <v>271</v>
      </c>
      <c r="B18" s="1" t="s">
        <v>59</v>
      </c>
      <c r="C18" s="66" t="s">
        <v>38</v>
      </c>
      <c r="D18" s="1" t="s">
        <v>59</v>
      </c>
      <c r="E18" s="90" t="s">
        <v>53</v>
      </c>
      <c r="F18" s="1"/>
      <c r="G18" s="90" t="s">
        <v>53</v>
      </c>
      <c r="H18" s="35"/>
    </row>
    <row r="19" spans="1:8" x14ac:dyDescent="0.25">
      <c r="A19" s="81">
        <v>271</v>
      </c>
      <c r="B19" s="1" t="s">
        <v>52</v>
      </c>
      <c r="C19" s="66" t="s">
        <v>38</v>
      </c>
      <c r="D19" s="1" t="s">
        <v>52</v>
      </c>
      <c r="E19" s="90" t="s">
        <v>52</v>
      </c>
      <c r="F19" s="1"/>
      <c r="G19" s="89" t="s">
        <v>58</v>
      </c>
      <c r="H19" s="35"/>
    </row>
    <row r="20" spans="1:8" x14ac:dyDescent="0.25">
      <c r="A20" s="81">
        <v>271</v>
      </c>
      <c r="B20" s="1" t="s">
        <v>51</v>
      </c>
      <c r="C20" s="66" t="s">
        <v>39</v>
      </c>
      <c r="D20" s="1" t="s">
        <v>51</v>
      </c>
      <c r="E20" s="90" t="s">
        <v>51</v>
      </c>
      <c r="F20" s="1"/>
      <c r="G20" s="89" t="s">
        <v>51</v>
      </c>
      <c r="H20" s="35"/>
    </row>
    <row r="21" spans="1:8" x14ac:dyDescent="0.25">
      <c r="A21" s="93">
        <v>271</v>
      </c>
      <c r="B21" s="83">
        <v>199394.72</v>
      </c>
      <c r="C21" s="66" t="s">
        <v>38</v>
      </c>
      <c r="D21" s="83">
        <v>199394.72</v>
      </c>
      <c r="E21" s="83">
        <v>199394.72</v>
      </c>
      <c r="F21" s="1"/>
      <c r="G21" s="83">
        <v>199394.72</v>
      </c>
      <c r="H21" s="35"/>
    </row>
    <row r="22" spans="1:8" x14ac:dyDescent="0.25">
      <c r="A22" s="81">
        <v>271</v>
      </c>
      <c r="B22" s="83">
        <v>152598</v>
      </c>
      <c r="C22" s="66" t="s">
        <v>57</v>
      </c>
      <c r="D22" s="83">
        <v>152598</v>
      </c>
      <c r="E22" s="83">
        <v>152598</v>
      </c>
      <c r="F22" s="1"/>
      <c r="G22" s="83">
        <v>152598</v>
      </c>
      <c r="H22" s="35"/>
    </row>
    <row r="23" spans="1:8" x14ac:dyDescent="0.25">
      <c r="A23" s="81">
        <v>283</v>
      </c>
      <c r="B23" s="83">
        <v>108192.04</v>
      </c>
      <c r="C23" s="66">
        <v>10</v>
      </c>
      <c r="D23" s="83">
        <v>108192.04</v>
      </c>
      <c r="E23" s="83">
        <v>108192.04</v>
      </c>
      <c r="F23" s="1"/>
      <c r="G23" s="83">
        <v>108192.04</v>
      </c>
      <c r="H23" s="35"/>
    </row>
    <row r="24" spans="1:8" x14ac:dyDescent="0.25">
      <c r="A24" s="81">
        <v>541</v>
      </c>
      <c r="B24" s="79" t="s">
        <v>40</v>
      </c>
      <c r="C24" s="66" t="s">
        <v>41</v>
      </c>
      <c r="D24" s="79" t="s">
        <v>40</v>
      </c>
      <c r="E24" s="90" t="s">
        <v>55</v>
      </c>
      <c r="F24" s="1"/>
      <c r="G24" s="1" t="s">
        <v>55</v>
      </c>
      <c r="H24" s="35"/>
    </row>
    <row r="25" spans="1:8" x14ac:dyDescent="0.25">
      <c r="A25" s="81">
        <v>569</v>
      </c>
      <c r="B25" s="68">
        <v>70000</v>
      </c>
      <c r="C25" s="66" t="s">
        <v>42</v>
      </c>
      <c r="D25" s="68">
        <v>70000</v>
      </c>
      <c r="E25" s="83">
        <v>66120</v>
      </c>
      <c r="F25" s="1"/>
      <c r="G25" s="83">
        <v>66120</v>
      </c>
      <c r="H25" s="35"/>
    </row>
    <row r="26" spans="1:8" x14ac:dyDescent="0.25">
      <c r="A26" s="81">
        <v>283</v>
      </c>
      <c r="B26" s="68">
        <v>180000</v>
      </c>
      <c r="C26" s="66" t="s">
        <v>43</v>
      </c>
      <c r="D26" s="68">
        <v>180000</v>
      </c>
      <c r="E26" s="83">
        <v>179220</v>
      </c>
      <c r="F26" s="1"/>
      <c r="G26" s="83">
        <v>179220</v>
      </c>
      <c r="H26" s="35"/>
    </row>
    <row r="27" spans="1:8" x14ac:dyDescent="0.25">
      <c r="A27" s="81">
        <v>283</v>
      </c>
      <c r="B27" s="68">
        <v>123794</v>
      </c>
      <c r="C27" s="66" t="s">
        <v>44</v>
      </c>
      <c r="D27" s="68">
        <v>123794</v>
      </c>
      <c r="E27" s="83">
        <v>81803.199999999997</v>
      </c>
      <c r="F27" s="1"/>
      <c r="G27" s="83">
        <v>81803.199999999997</v>
      </c>
      <c r="H27" s="35"/>
    </row>
    <row r="28" spans="1:8" ht="15.75" x14ac:dyDescent="0.25">
      <c r="A28" s="5"/>
      <c r="B28" s="46"/>
      <c r="C28" s="46"/>
      <c r="D28" s="46"/>
      <c r="E28" s="58"/>
      <c r="F28" s="58"/>
      <c r="G28" s="17"/>
      <c r="H28" s="24"/>
    </row>
    <row r="29" spans="1:8" ht="19.5" x14ac:dyDescent="0.45">
      <c r="A29" s="5"/>
      <c r="B29" s="250"/>
      <c r="C29" s="250"/>
      <c r="D29" s="86"/>
      <c r="E29" s="86"/>
      <c r="F29" s="86"/>
      <c r="G29" s="20"/>
      <c r="H29" s="24"/>
    </row>
    <row r="30" spans="1:8" ht="15.75" x14ac:dyDescent="0.25">
      <c r="A30" s="5"/>
      <c r="B30" s="86"/>
      <c r="C30" s="60"/>
      <c r="D30" s="60"/>
      <c r="E30" s="18"/>
      <c r="F30" s="18"/>
      <c r="G30" s="5"/>
      <c r="H30" s="24"/>
    </row>
    <row r="31" spans="1:8" ht="15.75" x14ac:dyDescent="0.25">
      <c r="A31" s="5"/>
      <c r="B31" s="86"/>
      <c r="C31" s="18"/>
      <c r="D31" s="18"/>
      <c r="E31" s="18"/>
      <c r="F31" s="18"/>
      <c r="G31" s="18"/>
      <c r="H31" s="24"/>
    </row>
    <row r="32" spans="1:8" ht="15.75" x14ac:dyDescent="0.25">
      <c r="A32" s="107"/>
      <c r="B32" s="107"/>
      <c r="C32" s="107"/>
      <c r="D32" s="107"/>
      <c r="E32" s="108"/>
      <c r="F32" s="107"/>
      <c r="G32" s="107"/>
      <c r="H32" s="107"/>
    </row>
    <row r="33" spans="1:8" x14ac:dyDescent="0.25">
      <c r="A33" s="5"/>
      <c r="B33" s="109"/>
      <c r="C33" s="110"/>
      <c r="D33" s="5"/>
      <c r="E33" s="5"/>
      <c r="F33" s="5"/>
      <c r="G33" s="5"/>
      <c r="H33" s="111"/>
    </row>
    <row r="34" spans="1:8" x14ac:dyDescent="0.25">
      <c r="A34" s="112"/>
      <c r="B34" s="113"/>
      <c r="C34" s="5"/>
      <c r="D34" s="5"/>
      <c r="E34" s="5"/>
      <c r="F34" s="5"/>
      <c r="G34" s="5"/>
      <c r="H34" s="23"/>
    </row>
    <row r="35" spans="1:8" ht="15.75" x14ac:dyDescent="0.25">
      <c r="A35" s="114"/>
      <c r="B35" s="114"/>
      <c r="C35" s="115"/>
      <c r="D35" s="116"/>
      <c r="E35" s="116"/>
      <c r="F35" s="115"/>
      <c r="G35" s="117"/>
      <c r="H35" s="118"/>
    </row>
    <row r="36" spans="1:8" x14ac:dyDescent="0.25">
      <c r="A36" s="13"/>
      <c r="B36" s="72"/>
      <c r="C36" s="13"/>
      <c r="D36" s="13"/>
      <c r="E36" s="13"/>
      <c r="F36" s="13"/>
      <c r="G36" s="13"/>
      <c r="H36" s="57"/>
    </row>
    <row r="37" spans="1:8" x14ac:dyDescent="0.25">
      <c r="A37" s="13"/>
      <c r="B37" s="13"/>
      <c r="C37" s="13"/>
      <c r="D37" s="13"/>
      <c r="E37" s="13"/>
      <c r="F37" s="13"/>
      <c r="G37" s="13"/>
      <c r="H37" s="13"/>
    </row>
  </sheetData>
  <sortState ref="A1:H45">
    <sortCondition ref="A20"/>
  </sortState>
  <mergeCells count="1">
    <mergeCell ref="B29:C29"/>
  </mergeCells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932C5-A2B8-4D1C-8C06-B5D0DD3330A5}">
  <dimension ref="A1:B25"/>
  <sheetViews>
    <sheetView tabSelected="1" workbookViewId="0">
      <selection activeCell="A3" sqref="A3"/>
    </sheetView>
  </sheetViews>
  <sheetFormatPr baseColWidth="10" defaultRowHeight="15" x14ac:dyDescent="0.25"/>
  <cols>
    <col min="1" max="1" width="40.7109375" customWidth="1"/>
    <col min="2" max="2" width="41.28515625" customWidth="1"/>
  </cols>
  <sheetData>
    <row r="1" spans="1:2" ht="15.75" x14ac:dyDescent="0.25">
      <c r="A1" s="259" t="s">
        <v>200</v>
      </c>
      <c r="B1" s="259"/>
    </row>
    <row r="2" spans="1:2" ht="15.75" x14ac:dyDescent="0.25">
      <c r="A2" s="96" t="s">
        <v>201</v>
      </c>
      <c r="B2" s="260" t="s">
        <v>302</v>
      </c>
    </row>
    <row r="3" spans="1:2" ht="94.5" x14ac:dyDescent="0.25">
      <c r="A3" s="123" t="s">
        <v>216</v>
      </c>
      <c r="B3" s="251" t="s">
        <v>257</v>
      </c>
    </row>
    <row r="4" spans="1:2" ht="31.5" x14ac:dyDescent="0.25">
      <c r="A4" s="44" t="s">
        <v>205</v>
      </c>
      <c r="B4" s="252">
        <v>630000</v>
      </c>
    </row>
    <row r="5" spans="1:2" ht="31.5" x14ac:dyDescent="0.25">
      <c r="A5" s="124" t="s">
        <v>301</v>
      </c>
      <c r="B5" s="252">
        <v>630000</v>
      </c>
    </row>
    <row r="6" spans="1:2" ht="49.5" x14ac:dyDescent="0.4">
      <c r="A6" s="125" t="s">
        <v>14</v>
      </c>
      <c r="B6" s="253" t="s">
        <v>289</v>
      </c>
    </row>
    <row r="7" spans="1:2" ht="15.75" x14ac:dyDescent="0.25">
      <c r="A7" s="44" t="s">
        <v>206</v>
      </c>
      <c r="B7" s="252" t="s">
        <v>262</v>
      </c>
    </row>
    <row r="8" spans="1:2" ht="47.25" x14ac:dyDescent="0.25">
      <c r="A8" s="44" t="s">
        <v>213</v>
      </c>
      <c r="B8" s="252">
        <v>4930</v>
      </c>
    </row>
    <row r="9" spans="1:2" ht="31.5" x14ac:dyDescent="0.25">
      <c r="A9" s="44" t="s">
        <v>207</v>
      </c>
      <c r="B9" s="252" t="s">
        <v>263</v>
      </c>
    </row>
    <row r="10" spans="1:2" ht="31.5" x14ac:dyDescent="0.25">
      <c r="A10" s="44" t="s">
        <v>74</v>
      </c>
      <c r="B10" s="252">
        <v>935882.3</v>
      </c>
    </row>
    <row r="11" spans="1:2" ht="31.5" x14ac:dyDescent="0.25">
      <c r="A11" s="44" t="s">
        <v>76</v>
      </c>
      <c r="B11" s="252">
        <v>700000</v>
      </c>
    </row>
    <row r="12" spans="1:2" ht="31.5" x14ac:dyDescent="0.25">
      <c r="A12" s="127" t="s">
        <v>208</v>
      </c>
      <c r="B12" s="252">
        <v>200000</v>
      </c>
    </row>
    <row r="13" spans="1:2" ht="15.75" x14ac:dyDescent="0.25">
      <c r="A13" s="128" t="s">
        <v>209</v>
      </c>
      <c r="B13" s="254"/>
    </row>
    <row r="14" spans="1:2" ht="47.25" x14ac:dyDescent="0.25">
      <c r="A14" s="129" t="s">
        <v>210</v>
      </c>
      <c r="B14" s="255"/>
    </row>
    <row r="15" spans="1:2" ht="47.25" x14ac:dyDescent="0.25">
      <c r="A15" s="44" t="s">
        <v>211</v>
      </c>
      <c r="B15" s="252"/>
    </row>
    <row r="16" spans="1:2" ht="47.25" x14ac:dyDescent="0.25">
      <c r="A16" s="44" t="s">
        <v>214</v>
      </c>
      <c r="B16" s="256"/>
    </row>
    <row r="17" spans="1:2" ht="47.25" x14ac:dyDescent="0.25">
      <c r="A17" s="44" t="s">
        <v>224</v>
      </c>
      <c r="B17" s="256" t="s">
        <v>275</v>
      </c>
    </row>
    <row r="18" spans="1:2" ht="47.25" x14ac:dyDescent="0.25">
      <c r="A18" s="44" t="s">
        <v>212</v>
      </c>
      <c r="B18" s="252">
        <v>98257.39</v>
      </c>
    </row>
    <row r="19" spans="1:2" ht="31.5" x14ac:dyDescent="0.25">
      <c r="A19" s="75" t="s">
        <v>217</v>
      </c>
      <c r="B19" s="251" t="s">
        <v>270</v>
      </c>
    </row>
    <row r="20" spans="1:2" ht="31.5" x14ac:dyDescent="0.25">
      <c r="A20" s="44" t="s">
        <v>219</v>
      </c>
      <c r="B20" s="257" t="s">
        <v>267</v>
      </c>
    </row>
    <row r="21" spans="1:2" ht="31.5" x14ac:dyDescent="0.25">
      <c r="A21" s="44" t="s">
        <v>218</v>
      </c>
      <c r="B21" s="257" t="s">
        <v>266</v>
      </c>
    </row>
    <row r="22" spans="1:2" ht="31.5" x14ac:dyDescent="0.25">
      <c r="A22" s="44" t="s">
        <v>220</v>
      </c>
      <c r="B22" s="252">
        <v>238554</v>
      </c>
    </row>
    <row r="23" spans="1:2" ht="31.5" x14ac:dyDescent="0.25">
      <c r="A23" s="44" t="s">
        <v>221</v>
      </c>
      <c r="B23" s="252">
        <v>954216</v>
      </c>
    </row>
    <row r="24" spans="1:2" ht="15.75" x14ac:dyDescent="0.25">
      <c r="A24" s="44" t="s">
        <v>222</v>
      </c>
      <c r="B24" s="252">
        <v>930540.2</v>
      </c>
    </row>
    <row r="25" spans="1:2" ht="31.5" x14ac:dyDescent="0.25">
      <c r="A25" s="44" t="s">
        <v>285</v>
      </c>
      <c r="B25" s="258">
        <v>215970.24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3"/>
  <sheetViews>
    <sheetView workbookViewId="0">
      <selection activeCell="A10" sqref="A10"/>
    </sheetView>
  </sheetViews>
  <sheetFormatPr baseColWidth="10" defaultRowHeight="15" x14ac:dyDescent="0.25"/>
  <cols>
    <col min="1" max="1" width="73.7109375" customWidth="1"/>
    <col min="2" max="2" width="9.7109375" customWidth="1"/>
    <col min="3" max="3" width="18.28515625" style="4" bestFit="1" customWidth="1"/>
    <col min="4" max="4" width="15.85546875" hidden="1" customWidth="1"/>
    <col min="5" max="5" width="19" hidden="1" customWidth="1"/>
    <col min="6" max="6" width="15.85546875" hidden="1" customWidth="1"/>
    <col min="7" max="7" width="15.5703125" hidden="1" customWidth="1"/>
    <col min="8" max="8" width="13.85546875" customWidth="1"/>
    <col min="9" max="9" width="12.7109375" style="11" customWidth="1"/>
    <col min="10" max="10" width="16" bestFit="1" customWidth="1"/>
    <col min="12" max="12" width="14.28515625" customWidth="1"/>
    <col min="13" max="13" width="11.5703125" bestFit="1" customWidth="1"/>
  </cols>
  <sheetData>
    <row r="1" spans="1:10" ht="18.75" x14ac:dyDescent="0.3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80"/>
    </row>
    <row r="2" spans="1:10" ht="15.75" x14ac:dyDescent="0.25">
      <c r="A2" s="181" t="s">
        <v>19</v>
      </c>
      <c r="B2" s="182"/>
      <c r="C2" s="182"/>
      <c r="D2" s="182"/>
      <c r="E2" s="182"/>
      <c r="F2" s="182"/>
      <c r="G2" s="182"/>
      <c r="H2" s="182"/>
      <c r="I2" s="182"/>
      <c r="J2" s="183"/>
    </row>
    <row r="3" spans="1:10" ht="18.75" x14ac:dyDescent="0.3">
      <c r="A3" s="184" t="s">
        <v>62</v>
      </c>
      <c r="B3" s="185"/>
      <c r="C3" s="185"/>
      <c r="D3" s="185"/>
      <c r="E3" s="185"/>
      <c r="F3" s="185"/>
      <c r="G3" s="185"/>
      <c r="H3" s="185"/>
      <c r="I3" s="185"/>
      <c r="J3" s="186"/>
    </row>
    <row r="4" spans="1:10" ht="19.5" thickBot="1" x14ac:dyDescent="0.35">
      <c r="A4" s="184"/>
      <c r="B4" s="185"/>
      <c r="C4" s="185"/>
      <c r="D4" s="185" t="s">
        <v>171</v>
      </c>
      <c r="E4" s="185"/>
      <c r="F4" s="185"/>
      <c r="G4" s="185"/>
      <c r="H4" s="185"/>
      <c r="I4" s="185"/>
      <c r="J4" s="186"/>
    </row>
    <row r="5" spans="1:10" ht="19.5" thickBot="1" x14ac:dyDescent="0.35">
      <c r="A5" s="175"/>
      <c r="B5" s="176"/>
      <c r="C5" s="176"/>
      <c r="D5" s="176"/>
      <c r="E5" s="176"/>
      <c r="F5" s="176"/>
      <c r="G5" s="176"/>
      <c r="H5" s="176"/>
      <c r="I5" s="176"/>
      <c r="J5" s="177"/>
    </row>
    <row r="6" spans="1:10" ht="18.75" x14ac:dyDescent="0.3">
      <c r="A6" s="178" t="s">
        <v>9</v>
      </c>
      <c r="B6" s="179"/>
      <c r="C6" s="179"/>
      <c r="D6" s="179"/>
      <c r="E6" s="179"/>
      <c r="F6" s="179"/>
      <c r="G6" s="179"/>
      <c r="H6" s="179"/>
      <c r="I6" s="179"/>
      <c r="J6" s="180"/>
    </row>
    <row r="7" spans="1:10" ht="15.75" thickBot="1" x14ac:dyDescent="0.3">
      <c r="A7" s="12"/>
      <c r="B7" s="13"/>
      <c r="C7" s="14"/>
      <c r="D7" s="13"/>
      <c r="E7" s="13"/>
      <c r="F7" s="13"/>
      <c r="G7" s="13"/>
      <c r="H7" s="13"/>
      <c r="I7" s="23"/>
      <c r="J7" s="15"/>
    </row>
    <row r="8" spans="1:10" ht="47.25" x14ac:dyDescent="0.25">
      <c r="A8" s="120" t="s">
        <v>10</v>
      </c>
      <c r="B8" s="120" t="s">
        <v>11</v>
      </c>
      <c r="C8" s="139" t="s">
        <v>172</v>
      </c>
      <c r="D8" s="120" t="s">
        <v>2</v>
      </c>
      <c r="E8" s="120" t="s">
        <v>49</v>
      </c>
      <c r="F8" s="139" t="s">
        <v>13</v>
      </c>
      <c r="G8" s="139" t="s">
        <v>4</v>
      </c>
      <c r="H8" s="120" t="s">
        <v>6</v>
      </c>
      <c r="I8" s="140" t="s">
        <v>7</v>
      </c>
      <c r="J8" s="141" t="s">
        <v>140</v>
      </c>
    </row>
    <row r="9" spans="1:10" ht="31.5" x14ac:dyDescent="0.25">
      <c r="A9" s="122" t="s">
        <v>46</v>
      </c>
      <c r="B9" s="98"/>
      <c r="C9" s="167" t="s">
        <v>99</v>
      </c>
      <c r="D9" s="98" t="s">
        <v>17</v>
      </c>
      <c r="E9" s="167" t="s">
        <v>99</v>
      </c>
      <c r="F9" s="121" t="s">
        <v>158</v>
      </c>
      <c r="G9" s="98"/>
      <c r="H9" s="98" t="s">
        <v>181</v>
      </c>
      <c r="I9" s="148">
        <v>30289.95</v>
      </c>
      <c r="J9" s="9"/>
    </row>
    <row r="10" spans="1:10" ht="15.75" x14ac:dyDescent="0.25">
      <c r="A10" s="151" t="s">
        <v>66</v>
      </c>
      <c r="B10" s="98">
        <v>339</v>
      </c>
      <c r="C10" s="167">
        <v>500000</v>
      </c>
      <c r="D10" s="98" t="s">
        <v>114</v>
      </c>
      <c r="E10" s="121">
        <v>500000</v>
      </c>
      <c r="F10" s="121">
        <v>498800</v>
      </c>
      <c r="G10" s="98"/>
      <c r="H10" s="171">
        <v>498800</v>
      </c>
      <c r="I10" s="148">
        <v>1200</v>
      </c>
      <c r="J10" s="9" t="s">
        <v>142</v>
      </c>
    </row>
    <row r="11" spans="1:10" ht="15.75" x14ac:dyDescent="0.25">
      <c r="A11" s="151" t="s">
        <v>67</v>
      </c>
      <c r="B11" s="98">
        <v>339</v>
      </c>
      <c r="C11" s="167">
        <v>500000</v>
      </c>
      <c r="D11" s="98" t="s">
        <v>114</v>
      </c>
      <c r="E11" s="121">
        <v>500000</v>
      </c>
      <c r="F11" s="121">
        <v>498800</v>
      </c>
      <c r="G11" s="98"/>
      <c r="H11" s="171">
        <v>498800</v>
      </c>
      <c r="I11" s="148">
        <v>1200</v>
      </c>
      <c r="J11" s="9" t="s">
        <v>143</v>
      </c>
    </row>
    <row r="12" spans="1:10" ht="15.75" x14ac:dyDescent="0.25">
      <c r="A12" s="44" t="s">
        <v>68</v>
      </c>
      <c r="B12" s="1">
        <v>339</v>
      </c>
      <c r="C12" s="161" t="s">
        <v>98</v>
      </c>
      <c r="D12" s="36" t="s">
        <v>116</v>
      </c>
      <c r="E12" s="69" t="s">
        <v>98</v>
      </c>
      <c r="F12" s="69" t="s">
        <v>157</v>
      </c>
      <c r="G12" s="36"/>
      <c r="H12" s="1" t="s">
        <v>182</v>
      </c>
      <c r="I12" s="147"/>
      <c r="J12" s="9" t="s">
        <v>143</v>
      </c>
    </row>
    <row r="13" spans="1:10" ht="31.5" x14ac:dyDescent="0.25">
      <c r="A13" s="123" t="s">
        <v>63</v>
      </c>
      <c r="B13" s="63"/>
      <c r="C13" s="159" t="s">
        <v>100</v>
      </c>
      <c r="D13" s="36"/>
      <c r="E13" s="87" t="s">
        <v>141</v>
      </c>
      <c r="F13" s="87" t="s">
        <v>141</v>
      </c>
      <c r="G13" s="1">
        <v>0</v>
      </c>
      <c r="H13" s="142" t="s">
        <v>141</v>
      </c>
      <c r="I13" s="35" t="s">
        <v>150</v>
      </c>
      <c r="J13" s="143"/>
    </row>
    <row r="14" spans="1:10" ht="15.75" x14ac:dyDescent="0.25">
      <c r="A14" s="124" t="s">
        <v>69</v>
      </c>
      <c r="B14" s="64">
        <v>339</v>
      </c>
      <c r="C14" s="158">
        <v>280000</v>
      </c>
      <c r="D14" s="66" t="s">
        <v>115</v>
      </c>
      <c r="E14" s="158">
        <v>280000</v>
      </c>
      <c r="F14" s="65">
        <v>280000</v>
      </c>
      <c r="G14" s="1"/>
      <c r="H14" s="83">
        <v>280000</v>
      </c>
      <c r="I14" s="35" t="s">
        <v>150</v>
      </c>
      <c r="J14" s="143" t="s">
        <v>144</v>
      </c>
    </row>
    <row r="15" spans="1:10" ht="31.5" x14ac:dyDescent="0.25">
      <c r="A15" s="44" t="s">
        <v>70</v>
      </c>
      <c r="B15" s="64">
        <v>339</v>
      </c>
      <c r="C15" s="158">
        <v>832000</v>
      </c>
      <c r="D15" s="66" t="s">
        <v>117</v>
      </c>
      <c r="E15" s="158">
        <v>832000</v>
      </c>
      <c r="F15" s="65">
        <v>832000</v>
      </c>
      <c r="G15" s="1"/>
      <c r="H15" s="83">
        <v>832000</v>
      </c>
      <c r="I15" s="35" t="s">
        <v>150</v>
      </c>
      <c r="J15" s="143" t="s">
        <v>145</v>
      </c>
    </row>
    <row r="16" spans="1:10" ht="18" x14ac:dyDescent="0.4">
      <c r="A16" s="125" t="s">
        <v>14</v>
      </c>
      <c r="B16" s="63"/>
      <c r="C16" s="159" t="s">
        <v>174</v>
      </c>
      <c r="D16" s="36"/>
      <c r="E16" s="159" t="s">
        <v>174</v>
      </c>
      <c r="F16" s="126" t="s">
        <v>183</v>
      </c>
      <c r="G16" s="1"/>
      <c r="H16" s="92" t="s">
        <v>187</v>
      </c>
      <c r="I16" s="147" t="s">
        <v>191</v>
      </c>
      <c r="J16" s="143"/>
    </row>
    <row r="17" spans="1:13" ht="15.75" x14ac:dyDescent="0.25">
      <c r="A17" s="44" t="s">
        <v>147</v>
      </c>
      <c r="B17" s="78">
        <v>336</v>
      </c>
      <c r="C17" s="158">
        <v>5000</v>
      </c>
      <c r="D17" s="66" t="s">
        <v>22</v>
      </c>
      <c r="E17" s="158">
        <v>5000</v>
      </c>
      <c r="F17" s="67">
        <v>4524</v>
      </c>
      <c r="G17" s="1"/>
      <c r="H17" s="83">
        <v>4524</v>
      </c>
      <c r="I17" s="147">
        <v>476</v>
      </c>
      <c r="J17" s="143" t="s">
        <v>144</v>
      </c>
    </row>
    <row r="18" spans="1:13" ht="15.75" x14ac:dyDescent="0.25">
      <c r="A18" s="127" t="s">
        <v>71</v>
      </c>
      <c r="B18" s="64">
        <v>361</v>
      </c>
      <c r="C18" s="160">
        <v>70000</v>
      </c>
      <c r="D18" s="66" t="s">
        <v>22</v>
      </c>
      <c r="E18" s="160">
        <v>70000</v>
      </c>
      <c r="F18" s="79">
        <v>64000</v>
      </c>
      <c r="G18" s="1"/>
      <c r="H18" s="83">
        <v>64000</v>
      </c>
      <c r="I18" s="147">
        <v>6000</v>
      </c>
      <c r="J18" s="144">
        <v>43465</v>
      </c>
    </row>
    <row r="19" spans="1:13" ht="15.75" x14ac:dyDescent="0.25">
      <c r="A19" s="128" t="s">
        <v>72</v>
      </c>
      <c r="B19" s="93" t="s">
        <v>45</v>
      </c>
      <c r="C19" s="160">
        <v>0</v>
      </c>
      <c r="D19" s="94" t="s">
        <v>118</v>
      </c>
      <c r="E19" s="160">
        <v>0</v>
      </c>
      <c r="F19" s="79"/>
      <c r="G19" s="98"/>
      <c r="H19" s="95"/>
      <c r="I19" s="148"/>
      <c r="J19" s="168">
        <v>43280</v>
      </c>
    </row>
    <row r="20" spans="1:13" ht="15.75" x14ac:dyDescent="0.25">
      <c r="A20" s="129" t="s">
        <v>73</v>
      </c>
      <c r="B20" s="94">
        <v>334</v>
      </c>
      <c r="C20" s="161" t="s">
        <v>101</v>
      </c>
      <c r="D20" s="94" t="s">
        <v>119</v>
      </c>
      <c r="E20" s="161">
        <v>1400000</v>
      </c>
      <c r="F20" s="69" t="s">
        <v>151</v>
      </c>
      <c r="G20" s="98"/>
      <c r="H20" s="98" t="s">
        <v>151</v>
      </c>
      <c r="I20" s="99">
        <v>0</v>
      </c>
      <c r="J20" s="9" t="s">
        <v>145</v>
      </c>
    </row>
    <row r="21" spans="1:13" ht="15.75" x14ac:dyDescent="0.25">
      <c r="A21" s="44" t="s">
        <v>74</v>
      </c>
      <c r="B21" s="81">
        <v>442</v>
      </c>
      <c r="C21" s="161">
        <v>945000</v>
      </c>
      <c r="D21" s="100" t="s">
        <v>120</v>
      </c>
      <c r="E21" s="161">
        <v>945000</v>
      </c>
      <c r="F21" s="69">
        <v>945000</v>
      </c>
      <c r="G21" s="102"/>
      <c r="H21" s="83">
        <v>869400</v>
      </c>
      <c r="I21" s="147">
        <v>75600</v>
      </c>
      <c r="J21" s="144" t="s">
        <v>143</v>
      </c>
    </row>
    <row r="22" spans="1:13" ht="15.75" customHeight="1" x14ac:dyDescent="0.25">
      <c r="A22" s="44" t="s">
        <v>75</v>
      </c>
      <c r="B22" s="81">
        <v>334</v>
      </c>
      <c r="C22" s="160"/>
      <c r="D22" s="103" t="s">
        <v>121</v>
      </c>
      <c r="E22" s="160"/>
      <c r="F22" s="68"/>
      <c r="G22" s="104"/>
      <c r="H22" s="105"/>
      <c r="I22" s="99"/>
      <c r="J22" s="9" t="s">
        <v>143</v>
      </c>
      <c r="L22" s="10"/>
      <c r="M22" s="10"/>
    </row>
    <row r="23" spans="1:13" ht="15.75" x14ac:dyDescent="0.25">
      <c r="A23" s="129" t="s">
        <v>76</v>
      </c>
      <c r="B23" s="94">
        <v>334</v>
      </c>
      <c r="C23" s="162"/>
      <c r="D23" s="94" t="s">
        <v>122</v>
      </c>
      <c r="E23" s="162"/>
      <c r="F23" s="68"/>
      <c r="G23" s="106"/>
      <c r="H23" s="105"/>
      <c r="I23" s="99"/>
      <c r="J23" s="9" t="s">
        <v>144</v>
      </c>
    </row>
    <row r="24" spans="1:13" ht="15.75" x14ac:dyDescent="0.25">
      <c r="A24" s="44" t="s">
        <v>77</v>
      </c>
      <c r="B24" s="81">
        <v>334</v>
      </c>
      <c r="C24" s="162">
        <v>0</v>
      </c>
      <c r="D24" s="9" t="s">
        <v>123</v>
      </c>
      <c r="E24" s="162">
        <v>0</v>
      </c>
      <c r="F24" s="68">
        <v>0</v>
      </c>
      <c r="G24" s="1"/>
      <c r="H24" s="83">
        <v>0</v>
      </c>
      <c r="I24" s="35"/>
      <c r="J24" s="145" t="s">
        <v>145</v>
      </c>
    </row>
    <row r="25" spans="1:13" ht="15.75" x14ac:dyDescent="0.25">
      <c r="A25" s="44" t="s">
        <v>78</v>
      </c>
      <c r="B25" s="37">
        <v>334</v>
      </c>
      <c r="C25" s="162">
        <v>0</v>
      </c>
      <c r="D25" s="9" t="s">
        <v>124</v>
      </c>
      <c r="E25" s="162">
        <v>0</v>
      </c>
      <c r="F25" s="68">
        <v>0</v>
      </c>
      <c r="G25" s="1"/>
      <c r="H25" s="83">
        <v>0</v>
      </c>
      <c r="I25" s="35"/>
      <c r="J25" s="145" t="s">
        <v>143</v>
      </c>
    </row>
    <row r="26" spans="1:13" ht="15.75" x14ac:dyDescent="0.25">
      <c r="A26" s="44" t="s">
        <v>79</v>
      </c>
      <c r="B26" s="37">
        <v>334</v>
      </c>
      <c r="C26" s="162">
        <v>0</v>
      </c>
      <c r="D26" s="9" t="s">
        <v>125</v>
      </c>
      <c r="E26" s="162">
        <v>0</v>
      </c>
      <c r="F26" s="68">
        <v>0</v>
      </c>
      <c r="G26" s="1"/>
      <c r="H26" s="83">
        <v>0</v>
      </c>
      <c r="I26" s="35"/>
      <c r="J26" s="145" t="s">
        <v>143</v>
      </c>
    </row>
    <row r="27" spans="1:13" ht="15.75" x14ac:dyDescent="0.25">
      <c r="A27" s="44" t="s">
        <v>80</v>
      </c>
      <c r="B27" s="93">
        <v>334</v>
      </c>
      <c r="C27" s="162">
        <v>0</v>
      </c>
      <c r="D27" s="36" t="s">
        <v>126</v>
      </c>
      <c r="E27" s="162">
        <v>0</v>
      </c>
      <c r="F27" s="68">
        <v>0</v>
      </c>
      <c r="G27" s="1"/>
      <c r="H27" s="83">
        <v>0</v>
      </c>
      <c r="I27" s="35"/>
      <c r="J27" s="145" t="s">
        <v>143</v>
      </c>
    </row>
    <row r="28" spans="1:13" ht="15.75" x14ac:dyDescent="0.25">
      <c r="A28" s="44" t="s">
        <v>81</v>
      </c>
      <c r="B28" s="93">
        <v>334</v>
      </c>
      <c r="C28" s="162">
        <v>21000</v>
      </c>
      <c r="D28" s="66" t="s">
        <v>127</v>
      </c>
      <c r="E28" s="162">
        <v>21000</v>
      </c>
      <c r="F28" s="68">
        <v>21000</v>
      </c>
      <c r="G28" s="1"/>
      <c r="H28" s="83">
        <v>21000</v>
      </c>
      <c r="I28" s="35"/>
      <c r="J28" s="169">
        <v>43280</v>
      </c>
    </row>
    <row r="29" spans="1:13" ht="15.75" x14ac:dyDescent="0.25">
      <c r="A29" s="44" t="s">
        <v>82</v>
      </c>
      <c r="B29" s="81">
        <v>339</v>
      </c>
      <c r="C29" s="162">
        <v>118000</v>
      </c>
      <c r="D29" s="66" t="s">
        <v>128</v>
      </c>
      <c r="E29" s="162">
        <v>118000</v>
      </c>
      <c r="F29" s="68"/>
      <c r="G29" s="1"/>
      <c r="H29" s="83"/>
      <c r="I29" s="147">
        <v>118000</v>
      </c>
      <c r="J29" s="145" t="s">
        <v>143</v>
      </c>
    </row>
    <row r="30" spans="1:13" ht="15.75" x14ac:dyDescent="0.25">
      <c r="A30" s="44" t="s">
        <v>83</v>
      </c>
      <c r="B30" s="93" t="s">
        <v>97</v>
      </c>
      <c r="C30" s="162">
        <v>19350</v>
      </c>
      <c r="D30" s="66" t="s">
        <v>129</v>
      </c>
      <c r="E30" s="162">
        <v>19350</v>
      </c>
      <c r="F30" s="68">
        <v>19350</v>
      </c>
      <c r="G30" s="1"/>
      <c r="H30" s="83">
        <v>19350</v>
      </c>
      <c r="I30" s="35"/>
      <c r="J30" s="145" t="s">
        <v>145</v>
      </c>
    </row>
    <row r="31" spans="1:13" ht="32.25" customHeight="1" x14ac:dyDescent="0.25">
      <c r="A31" s="75" t="s">
        <v>64</v>
      </c>
      <c r="B31" s="81"/>
      <c r="C31" s="159" t="s">
        <v>175</v>
      </c>
      <c r="D31" s="66"/>
      <c r="E31" s="159" t="s">
        <v>178</v>
      </c>
      <c r="F31" s="126" t="s">
        <v>170</v>
      </c>
      <c r="G31" s="146"/>
      <c r="H31" s="142" t="s">
        <v>170</v>
      </c>
      <c r="I31" s="147">
        <v>38390.400000000001</v>
      </c>
      <c r="J31" s="145"/>
    </row>
    <row r="32" spans="1:13" ht="15.75" x14ac:dyDescent="0.25">
      <c r="A32" s="44" t="s">
        <v>84</v>
      </c>
      <c r="B32" s="81">
        <v>271</v>
      </c>
      <c r="C32" s="163" t="s">
        <v>102</v>
      </c>
      <c r="D32" s="66" t="s">
        <v>130</v>
      </c>
      <c r="E32" s="163">
        <v>2280200</v>
      </c>
      <c r="F32" s="1" t="s">
        <v>159</v>
      </c>
      <c r="G32" s="1"/>
      <c r="H32" s="90" t="s">
        <v>159</v>
      </c>
      <c r="I32" s="147">
        <v>20732.28</v>
      </c>
      <c r="J32" s="145" t="s">
        <v>142</v>
      </c>
    </row>
    <row r="33" spans="1:13" ht="15.75" x14ac:dyDescent="0.25">
      <c r="A33" s="44" t="s">
        <v>85</v>
      </c>
      <c r="B33" s="81">
        <v>271</v>
      </c>
      <c r="C33" s="163" t="s">
        <v>176</v>
      </c>
      <c r="D33" s="66" t="s">
        <v>131</v>
      </c>
      <c r="E33" s="163" t="s">
        <v>179</v>
      </c>
      <c r="F33" s="83" t="s">
        <v>160</v>
      </c>
      <c r="G33" s="1"/>
      <c r="H33" s="89" t="s">
        <v>160</v>
      </c>
      <c r="I33" s="147">
        <v>1811.12</v>
      </c>
      <c r="J33" s="145" t="s">
        <v>143</v>
      </c>
    </row>
    <row r="34" spans="1:13" ht="15.75" x14ac:dyDescent="0.25">
      <c r="A34" s="44" t="s">
        <v>86</v>
      </c>
      <c r="B34" s="81">
        <v>271</v>
      </c>
      <c r="C34" s="163" t="s">
        <v>103</v>
      </c>
      <c r="D34" s="66" t="s">
        <v>132</v>
      </c>
      <c r="E34" s="163">
        <v>3051960</v>
      </c>
      <c r="F34" s="83" t="s">
        <v>155</v>
      </c>
      <c r="G34" s="1"/>
      <c r="H34" s="83" t="s">
        <v>155</v>
      </c>
      <c r="I34" s="147">
        <v>2034.64</v>
      </c>
      <c r="J34" s="132" t="s">
        <v>143</v>
      </c>
    </row>
    <row r="35" spans="1:13" ht="15.75" x14ac:dyDescent="0.25">
      <c r="A35" s="44" t="s">
        <v>87</v>
      </c>
      <c r="B35" s="81">
        <v>271</v>
      </c>
      <c r="C35" s="163">
        <v>350800</v>
      </c>
      <c r="D35" s="66" t="s">
        <v>133</v>
      </c>
      <c r="E35" s="163">
        <v>350800</v>
      </c>
      <c r="F35" s="83">
        <v>350800</v>
      </c>
      <c r="G35" s="1"/>
      <c r="H35" s="83">
        <v>350800</v>
      </c>
      <c r="I35" s="147">
        <v>0</v>
      </c>
      <c r="J35" s="132" t="s">
        <v>143</v>
      </c>
    </row>
    <row r="36" spans="1:13" ht="15.75" x14ac:dyDescent="0.25">
      <c r="A36" s="44" t="s">
        <v>88</v>
      </c>
      <c r="B36" s="81">
        <v>271</v>
      </c>
      <c r="C36" s="163" t="s">
        <v>104</v>
      </c>
      <c r="D36" s="66" t="s">
        <v>134</v>
      </c>
      <c r="E36" s="163">
        <v>350800</v>
      </c>
      <c r="F36" s="83">
        <v>344871.48</v>
      </c>
      <c r="G36" s="1"/>
      <c r="H36" s="83">
        <v>344871.48</v>
      </c>
      <c r="I36" s="147">
        <v>5928.52</v>
      </c>
      <c r="J36" s="132" t="s">
        <v>143</v>
      </c>
    </row>
    <row r="37" spans="1:13" ht="15.75" x14ac:dyDescent="0.25">
      <c r="A37" s="44" t="s">
        <v>89</v>
      </c>
      <c r="B37" s="81">
        <v>283</v>
      </c>
      <c r="C37" s="163">
        <v>704000</v>
      </c>
      <c r="D37" s="66" t="s">
        <v>135</v>
      </c>
      <c r="E37" s="163">
        <v>704000</v>
      </c>
      <c r="F37" s="83">
        <v>703628.16</v>
      </c>
      <c r="G37" s="1"/>
      <c r="H37" s="83">
        <v>703628.16</v>
      </c>
      <c r="I37" s="147">
        <v>371.84</v>
      </c>
      <c r="J37" s="132" t="s">
        <v>143</v>
      </c>
    </row>
    <row r="38" spans="1:13" ht="15.75" x14ac:dyDescent="0.25">
      <c r="A38" s="44" t="s">
        <v>90</v>
      </c>
      <c r="B38" s="81">
        <v>283</v>
      </c>
      <c r="C38" s="163">
        <v>375000</v>
      </c>
      <c r="D38" s="66" t="s">
        <v>136</v>
      </c>
      <c r="E38" s="163">
        <v>375000</v>
      </c>
      <c r="F38" s="83">
        <v>367488</v>
      </c>
      <c r="G38" s="1"/>
      <c r="H38" s="83">
        <v>367488</v>
      </c>
      <c r="I38" s="147">
        <v>7512</v>
      </c>
      <c r="J38" s="132" t="s">
        <v>143</v>
      </c>
      <c r="K38" t="s">
        <v>169</v>
      </c>
    </row>
    <row r="39" spans="1:13" s="80" customFormat="1" ht="32.25" customHeight="1" x14ac:dyDescent="0.25">
      <c r="A39" s="88" t="s">
        <v>65</v>
      </c>
      <c r="B39" s="81"/>
      <c r="C39" s="187" t="s">
        <v>189</v>
      </c>
      <c r="D39" s="131"/>
      <c r="E39" s="130" t="s">
        <v>189</v>
      </c>
      <c r="F39" s="130" t="s">
        <v>185</v>
      </c>
      <c r="G39" s="1"/>
      <c r="H39" s="142" t="s">
        <v>190</v>
      </c>
      <c r="I39" s="147">
        <v>7849.48</v>
      </c>
      <c r="J39" s="145"/>
      <c r="L39" s="80" t="s">
        <v>163</v>
      </c>
    </row>
    <row r="40" spans="1:13" ht="15.75" x14ac:dyDescent="0.25">
      <c r="A40" s="44" t="s">
        <v>91</v>
      </c>
      <c r="B40" s="81">
        <v>541</v>
      </c>
      <c r="C40" s="160" t="s">
        <v>106</v>
      </c>
      <c r="D40" s="66" t="s">
        <v>137</v>
      </c>
      <c r="E40" s="79" t="s">
        <v>105</v>
      </c>
      <c r="F40" s="79" t="s">
        <v>105</v>
      </c>
      <c r="G40" s="1"/>
      <c r="H40" s="1" t="s">
        <v>152</v>
      </c>
      <c r="I40" s="147">
        <v>383.66</v>
      </c>
      <c r="J40" s="132" t="s">
        <v>145</v>
      </c>
    </row>
    <row r="41" spans="1:13" ht="15.75" x14ac:dyDescent="0.25">
      <c r="A41" s="44" t="s">
        <v>173</v>
      </c>
      <c r="B41" s="81">
        <v>541</v>
      </c>
      <c r="C41" s="160" t="s">
        <v>177</v>
      </c>
      <c r="D41" s="66" t="s">
        <v>137</v>
      </c>
      <c r="E41" s="79" t="s">
        <v>180</v>
      </c>
      <c r="F41" s="79" t="s">
        <v>184</v>
      </c>
      <c r="G41" s="1"/>
      <c r="H41" s="1" t="s">
        <v>186</v>
      </c>
      <c r="I41" s="147">
        <v>7465.82</v>
      </c>
      <c r="J41" s="132"/>
    </row>
    <row r="42" spans="1:13" ht="31.5" x14ac:dyDescent="0.25">
      <c r="A42" s="133" t="s">
        <v>61</v>
      </c>
      <c r="B42" s="9"/>
      <c r="C42" s="159" t="s">
        <v>108</v>
      </c>
      <c r="D42" s="9"/>
      <c r="E42" s="126" t="s">
        <v>165</v>
      </c>
      <c r="F42" s="126" t="s">
        <v>162</v>
      </c>
      <c r="G42" s="9"/>
      <c r="H42" s="9" t="s">
        <v>162</v>
      </c>
      <c r="I42" s="173">
        <v>152693.93</v>
      </c>
      <c r="J42" s="9"/>
    </row>
    <row r="43" spans="1:13" ht="15.75" x14ac:dyDescent="0.25">
      <c r="A43" s="127" t="s">
        <v>92</v>
      </c>
      <c r="B43" s="9">
        <v>565</v>
      </c>
      <c r="C43" s="159">
        <v>360000</v>
      </c>
      <c r="D43" s="9" t="s">
        <v>138</v>
      </c>
      <c r="E43" s="126">
        <v>360000</v>
      </c>
      <c r="F43" s="126">
        <v>214277.52</v>
      </c>
      <c r="G43" s="9"/>
      <c r="H43" s="172">
        <v>214277.52</v>
      </c>
      <c r="I43" s="173">
        <v>145722.48000000001</v>
      </c>
      <c r="J43" s="9" t="s">
        <v>145</v>
      </c>
    </row>
    <row r="44" spans="1:13" ht="15.75" x14ac:dyDescent="0.25">
      <c r="A44" s="127" t="s">
        <v>93</v>
      </c>
      <c r="B44" s="9">
        <v>565</v>
      </c>
      <c r="C44" s="159" t="s">
        <v>107</v>
      </c>
      <c r="D44" s="9" t="s">
        <v>139</v>
      </c>
      <c r="E44" s="126" t="s">
        <v>166</v>
      </c>
      <c r="F44" s="126" t="s">
        <v>156</v>
      </c>
      <c r="G44" s="9"/>
      <c r="H44" s="9" t="s">
        <v>156</v>
      </c>
      <c r="I44" s="173">
        <v>6971.45</v>
      </c>
      <c r="J44" s="9" t="s">
        <v>143</v>
      </c>
    </row>
    <row r="45" spans="1:13" ht="15.75" x14ac:dyDescent="0.25">
      <c r="A45" s="44"/>
      <c r="B45" s="9"/>
      <c r="C45" s="135"/>
      <c r="D45" s="9"/>
      <c r="E45" s="135"/>
      <c r="F45" s="135"/>
      <c r="G45" s="9"/>
      <c r="H45" s="9"/>
      <c r="I45" s="134"/>
      <c r="J45" s="9"/>
    </row>
    <row r="46" spans="1:13" ht="16.5" customHeight="1" x14ac:dyDescent="0.25">
      <c r="A46" s="136" t="s">
        <v>48</v>
      </c>
      <c r="B46" s="98"/>
      <c r="C46" s="137" t="s">
        <v>111</v>
      </c>
      <c r="D46" s="98"/>
      <c r="E46" s="166" t="s">
        <v>111</v>
      </c>
      <c r="F46" s="137" t="s">
        <v>188</v>
      </c>
      <c r="G46" s="98"/>
      <c r="H46" s="138" t="s">
        <v>192</v>
      </c>
      <c r="I46" s="148">
        <v>429299.76</v>
      </c>
      <c r="J46" s="9"/>
      <c r="L46" s="70"/>
      <c r="M46" s="10"/>
    </row>
    <row r="47" spans="1:13" ht="15.75" x14ac:dyDescent="0.25">
      <c r="A47" s="16" t="s">
        <v>146</v>
      </c>
      <c r="B47" s="5"/>
      <c r="C47" s="46"/>
      <c r="D47" s="46"/>
      <c r="E47" s="165"/>
      <c r="F47" s="58"/>
      <c r="G47" s="58"/>
      <c r="H47" s="17"/>
      <c r="I47" s="149"/>
      <c r="J47" s="15"/>
      <c r="M47" s="10" t="e">
        <f>+H46+H22</f>
        <v>#VALUE!</v>
      </c>
    </row>
    <row r="48" spans="1:13" ht="19.5" x14ac:dyDescent="0.45">
      <c r="A48" s="19" t="s">
        <v>164</v>
      </c>
      <c r="B48" s="5"/>
      <c r="C48" s="174"/>
      <c r="D48" s="174"/>
      <c r="E48" s="164"/>
      <c r="F48" s="174"/>
      <c r="G48" s="150"/>
      <c r="H48" s="20"/>
      <c r="I48" s="149"/>
      <c r="J48" s="15"/>
      <c r="K48">
        <v>0</v>
      </c>
      <c r="L48" s="70"/>
      <c r="M48" s="10"/>
    </row>
    <row r="49" spans="1:11" ht="18.75" x14ac:dyDescent="0.3">
      <c r="A49" s="21"/>
      <c r="B49" s="5"/>
      <c r="C49" s="174"/>
      <c r="D49" s="60" t="s">
        <v>1</v>
      </c>
      <c r="E49" s="60"/>
      <c r="F49" s="18"/>
      <c r="G49" s="18"/>
      <c r="H49" s="5"/>
      <c r="I49" s="24"/>
      <c r="J49" s="15"/>
    </row>
    <row r="50" spans="1:11" ht="19.5" thickBot="1" x14ac:dyDescent="0.35">
      <c r="A50" s="21"/>
      <c r="B50" s="5"/>
      <c r="C50" s="174"/>
      <c r="D50" s="18"/>
      <c r="E50" s="18"/>
      <c r="F50" s="18"/>
      <c r="G50" s="18"/>
      <c r="H50" s="18"/>
      <c r="I50" s="24"/>
      <c r="J50" s="15"/>
    </row>
    <row r="51" spans="1:11" ht="48" thickBot="1" x14ac:dyDescent="0.3">
      <c r="A51" s="2" t="s">
        <v>10</v>
      </c>
      <c r="B51" s="25" t="s">
        <v>11</v>
      </c>
      <c r="C51" s="29" t="s">
        <v>18</v>
      </c>
      <c r="D51" s="30" t="s">
        <v>13</v>
      </c>
      <c r="E51" s="30"/>
      <c r="F51" s="31" t="s">
        <v>4</v>
      </c>
      <c r="G51" s="30" t="s">
        <v>15</v>
      </c>
      <c r="H51" s="30" t="s">
        <v>7</v>
      </c>
      <c r="I51" s="32" t="s">
        <v>3</v>
      </c>
      <c r="J51" s="33" t="s">
        <v>5</v>
      </c>
    </row>
    <row r="52" spans="1:11" x14ac:dyDescent="0.25">
      <c r="A52" s="76" t="s">
        <v>16</v>
      </c>
      <c r="B52" s="26"/>
      <c r="C52" s="71" t="s">
        <v>110</v>
      </c>
      <c r="D52" s="85" t="s">
        <v>110</v>
      </c>
      <c r="E52" s="34"/>
      <c r="F52" s="27"/>
      <c r="G52" s="27" t="s">
        <v>167</v>
      </c>
      <c r="H52" s="27"/>
      <c r="I52" s="28"/>
      <c r="J52" s="56"/>
      <c r="K52" s="73"/>
    </row>
    <row r="53" spans="1:11" x14ac:dyDescent="0.25">
      <c r="A53" s="157" t="s">
        <v>94</v>
      </c>
      <c r="B53" s="26" t="s">
        <v>45</v>
      </c>
      <c r="C53" s="152">
        <v>60000</v>
      </c>
      <c r="D53" s="153">
        <v>60000</v>
      </c>
      <c r="E53" s="154"/>
      <c r="F53" s="155"/>
      <c r="G53" s="170">
        <v>60000</v>
      </c>
      <c r="H53" s="155"/>
      <c r="I53" s="111"/>
      <c r="J53" s="156"/>
      <c r="K53" s="73"/>
    </row>
    <row r="54" spans="1:11" x14ac:dyDescent="0.25">
      <c r="A54" s="157" t="s">
        <v>95</v>
      </c>
      <c r="B54" s="26" t="s">
        <v>45</v>
      </c>
      <c r="C54" s="152" t="s">
        <v>109</v>
      </c>
      <c r="D54" s="153" t="s">
        <v>109</v>
      </c>
      <c r="E54" s="154"/>
      <c r="F54" s="155"/>
      <c r="G54" s="155" t="s">
        <v>168</v>
      </c>
      <c r="H54" s="155"/>
      <c r="I54" s="111"/>
      <c r="J54" s="156"/>
      <c r="K54" s="73"/>
    </row>
    <row r="55" spans="1:11" ht="15.75" thickBot="1" x14ac:dyDescent="0.3">
      <c r="A55" s="22" t="s">
        <v>96</v>
      </c>
      <c r="B55" s="52" t="s">
        <v>45</v>
      </c>
      <c r="C55" s="61" t="s">
        <v>109</v>
      </c>
      <c r="D55" s="53" t="s">
        <v>153</v>
      </c>
      <c r="E55" s="53"/>
      <c r="F55" s="45"/>
      <c r="G55" s="45" t="s">
        <v>154</v>
      </c>
      <c r="H55" s="45"/>
      <c r="I55" s="54"/>
      <c r="J55" s="55"/>
    </row>
    <row r="56" spans="1:11" ht="16.5" thickBot="1" x14ac:dyDescent="0.3">
      <c r="A56" s="3"/>
      <c r="B56" s="47"/>
      <c r="C56" s="48"/>
      <c r="D56" s="84"/>
      <c r="E56" s="49"/>
      <c r="F56" s="49"/>
      <c r="G56" s="84"/>
      <c r="H56" s="50"/>
      <c r="I56" s="51"/>
      <c r="J56" s="59"/>
    </row>
    <row r="57" spans="1:11" x14ac:dyDescent="0.25">
      <c r="A57" s="12" t="s">
        <v>8</v>
      </c>
      <c r="B57" s="13"/>
      <c r="C57" s="72" t="s">
        <v>112</v>
      </c>
      <c r="D57" s="13"/>
      <c r="E57" s="13"/>
      <c r="F57" s="13"/>
      <c r="G57" s="13"/>
      <c r="H57" s="13"/>
      <c r="I57" s="57"/>
      <c r="J57" s="13"/>
      <c r="K57" s="74"/>
    </row>
    <row r="58" spans="1:11" x14ac:dyDescent="0.25">
      <c r="A58" s="12" t="s">
        <v>148</v>
      </c>
      <c r="B58" s="13"/>
      <c r="C58" s="14"/>
      <c r="D58" s="13"/>
      <c r="E58" s="13"/>
      <c r="F58" s="13"/>
      <c r="G58" s="13"/>
      <c r="H58" s="13"/>
      <c r="I58" s="77" t="s">
        <v>193</v>
      </c>
      <c r="J58" s="62"/>
      <c r="K58" s="13"/>
    </row>
    <row r="59" spans="1:11" ht="18.75" x14ac:dyDescent="0.3">
      <c r="A59" s="21"/>
      <c r="B59" s="13"/>
      <c r="C59" s="14"/>
      <c r="D59" s="13"/>
      <c r="E59" s="13"/>
      <c r="F59" s="13"/>
      <c r="G59" s="13"/>
      <c r="H59" s="13"/>
      <c r="I59" s="23"/>
      <c r="J59" s="13"/>
      <c r="K59" s="13"/>
    </row>
    <row r="60" spans="1:11" ht="18.75" x14ac:dyDescent="0.3">
      <c r="A60" s="21" t="s">
        <v>161</v>
      </c>
      <c r="B60" s="13"/>
      <c r="C60" s="14"/>
      <c r="D60" s="13"/>
      <c r="E60" s="13"/>
      <c r="F60" s="13"/>
      <c r="G60" s="13" t="s">
        <v>149</v>
      </c>
      <c r="H60" s="13"/>
      <c r="I60" s="23"/>
      <c r="J60" s="13"/>
      <c r="K60" s="13"/>
    </row>
    <row r="61" spans="1:11" ht="37.5" x14ac:dyDescent="0.3">
      <c r="A61" s="38" t="s">
        <v>113</v>
      </c>
      <c r="B61" s="174"/>
      <c r="C61" s="174"/>
      <c r="D61" s="174"/>
      <c r="E61" s="174"/>
      <c r="F61" s="174"/>
      <c r="G61" s="174"/>
      <c r="H61" s="13"/>
      <c r="I61" s="39"/>
      <c r="J61" s="13"/>
    </row>
    <row r="62" spans="1:11" ht="15.75" x14ac:dyDescent="0.25">
      <c r="A62" s="40"/>
      <c r="B62" s="41"/>
      <c r="C62" s="41"/>
      <c r="D62" s="42"/>
      <c r="E62" s="42"/>
      <c r="F62" s="43"/>
      <c r="G62" s="43"/>
      <c r="H62" s="13"/>
      <c r="I62" s="39"/>
      <c r="J62" s="13"/>
    </row>
    <row r="63" spans="1:11" ht="15.75" x14ac:dyDescent="0.25">
      <c r="A63" s="6" t="s">
        <v>194</v>
      </c>
      <c r="B63" s="7"/>
    </row>
    <row r="64" spans="1:11" ht="15.75" x14ac:dyDescent="0.25">
      <c r="A64" s="6" t="s">
        <v>195</v>
      </c>
    </row>
    <row r="65" spans="1:1" ht="15.75" x14ac:dyDescent="0.25">
      <c r="A65" s="8" t="s">
        <v>196</v>
      </c>
    </row>
    <row r="66" spans="1:1" ht="15.75" x14ac:dyDescent="0.25">
      <c r="A66" s="8" t="s">
        <v>197</v>
      </c>
    </row>
    <row r="67" spans="1:1" ht="15.75" x14ac:dyDescent="0.25">
      <c r="A67" s="8" t="s">
        <v>198</v>
      </c>
    </row>
    <row r="68" spans="1:1" ht="15.75" x14ac:dyDescent="0.25">
      <c r="A68" s="8"/>
    </row>
    <row r="69" spans="1:1" ht="15.75" x14ac:dyDescent="0.25">
      <c r="A69" s="8"/>
    </row>
    <row r="70" spans="1:1" ht="15.75" x14ac:dyDescent="0.25">
      <c r="A70" s="8"/>
    </row>
    <row r="71" spans="1:1" ht="15.75" x14ac:dyDescent="0.25">
      <c r="A71" s="8"/>
    </row>
    <row r="73" spans="1:1" ht="15.75" x14ac:dyDescent="0.25">
      <c r="A7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workbookViewId="0">
      <selection activeCell="I9" sqref="I9"/>
    </sheetView>
  </sheetViews>
  <sheetFormatPr baseColWidth="10" defaultRowHeight="15" x14ac:dyDescent="0.25"/>
  <cols>
    <col min="1" max="1" width="22.42578125" customWidth="1"/>
  </cols>
  <sheetData>
    <row r="1" spans="1:4" ht="15.75" x14ac:dyDescent="0.25">
      <c r="A1" s="167" t="s">
        <v>259</v>
      </c>
    </row>
    <row r="2" spans="1:4" x14ac:dyDescent="0.25">
      <c r="A2" s="159" t="s">
        <v>260</v>
      </c>
    </row>
    <row r="3" spans="1:4" x14ac:dyDescent="0.25">
      <c r="A3" s="159">
        <v>7647500</v>
      </c>
    </row>
    <row r="5" spans="1:4" x14ac:dyDescent="0.25">
      <c r="D5">
        <v>3499999.94</v>
      </c>
    </row>
    <row r="6" spans="1:4" x14ac:dyDescent="0.25">
      <c r="D6">
        <v>1260000</v>
      </c>
    </row>
    <row r="7" spans="1:4" x14ac:dyDescent="0.25">
      <c r="D7">
        <v>7647500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Hoja2</vt:lpstr>
      <vt:lpstr>Hoja5</vt:lpstr>
      <vt:lpstr>Hoja3</vt:lpstr>
      <vt:lpstr>Hoja4</vt:lpstr>
      <vt:lpstr>Hoja1!Área_de_impresión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Jessica Sofia Quintero Bravo</cp:lastModifiedBy>
  <cp:lastPrinted>2019-12-17T15:43:58Z</cp:lastPrinted>
  <dcterms:created xsi:type="dcterms:W3CDTF">2012-06-18T16:11:37Z</dcterms:created>
  <dcterms:modified xsi:type="dcterms:W3CDTF">2020-02-19T17:50:50Z</dcterms:modified>
</cp:coreProperties>
</file>