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TASEG 2013-2019\"/>
    </mc:Choice>
  </mc:AlternateContent>
  <xr:revisionPtr revIDLastSave="0" documentId="13_ncr:1_{C408920D-374E-4FDD-8643-D0BE6BD0F33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Hoja1!$A$8:$M$8</definedName>
    <definedName name="_xlnm._FilterDatabase" localSheetId="1" hidden="1">Hoja2!$A$1:$H$27</definedName>
    <definedName name="_xlnm.Print_Area" localSheetId="0">Hoja1!$A$1:$J$75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B3" i="2"/>
  <c r="M47" i="1"/>
</calcChain>
</file>

<file path=xl/sharedStrings.xml><?xml version="1.0" encoding="utf-8"?>
<sst xmlns="http://schemas.openxmlformats.org/spreadsheetml/2006/main" count="255" uniqueCount="141">
  <si>
    <t>MUNICIPIO DE TLAQUEPAQUE, JALISCO</t>
  </si>
  <si>
    <t>COPARTICIPACIÓN</t>
  </si>
  <si>
    <t>META</t>
  </si>
  <si>
    <t>STATUS</t>
  </si>
  <si>
    <t>POR COMPROMETER</t>
  </si>
  <si>
    <t xml:space="preserve">OBSERVACIONES </t>
  </si>
  <si>
    <t>OBSERVACIONES</t>
  </si>
  <si>
    <t>EJERCIDO</t>
  </si>
  <si>
    <t>POR EJERCER</t>
  </si>
  <si>
    <t xml:space="preserve">                                                                                                             GRAN TOTAL</t>
  </si>
  <si>
    <t xml:space="preserve">RECURSO FEDERAL     </t>
  </si>
  <si>
    <t>SUB PROGRAMA/CONCEPTO</t>
  </si>
  <si>
    <t>COG</t>
  </si>
  <si>
    <t>TECHO  PRESU</t>
  </si>
  <si>
    <t>COMPROMETIDO</t>
  </si>
  <si>
    <t>Evaluaciones nuevo ingreso</t>
  </si>
  <si>
    <t>PROFESIONALIZACIÓN DE LAS INSTITUCIONES DE SEGURIDAD PÚBLICA</t>
  </si>
  <si>
    <t>Formación inicial ( aspirantes)</t>
  </si>
  <si>
    <t xml:space="preserve">FORT. DE PROG. PRIORIT. LOC. DE LAS INS. DE LA SEG. PUB. DE IMP DE JUSTICIA </t>
  </si>
  <si>
    <t xml:space="preserve">EJERCIDO </t>
  </si>
  <si>
    <t xml:space="preserve">PROFESIONALIZACIÓN DE LAS INSTITUCIONES DE SEGURIDAD PÚBLICA </t>
  </si>
  <si>
    <t>U.M.</t>
  </si>
  <si>
    <t>TECHO P.</t>
  </si>
  <si>
    <t>Reestructuración y homologación salarial de los elementos policiales</t>
  </si>
  <si>
    <t>TESORERIA MUNICIPAL</t>
  </si>
  <si>
    <t xml:space="preserve">      </t>
  </si>
  <si>
    <t>FORTASEG 2017</t>
  </si>
  <si>
    <t>FORTALECIMIENTO DE LAS CAPACIDADES DE EVALUACION EN CONTROL DE CON.</t>
  </si>
  <si>
    <t>Evaluaciones permanencia</t>
  </si>
  <si>
    <t>ELEMENTOS     95</t>
  </si>
  <si>
    <t>ELEMENTOS     160</t>
  </si>
  <si>
    <t>ACREDITACION 1</t>
  </si>
  <si>
    <t>3´520,000.00</t>
  </si>
  <si>
    <t>ELEMENTOS    80</t>
  </si>
  <si>
    <t>2´160,000.00</t>
  </si>
  <si>
    <t>BECAS            80</t>
  </si>
  <si>
    <t>1´452,000.00</t>
  </si>
  <si>
    <t>ELEMENTOS   66</t>
  </si>
  <si>
    <t>Conpetencias de la Función Policial</t>
  </si>
  <si>
    <t>1´080,000.00</t>
  </si>
  <si>
    <t>ELEMENTOS   270</t>
  </si>
  <si>
    <t>Replicador en el sistema de justicia penal ( 1)</t>
  </si>
  <si>
    <t>ELEMENTOS  5</t>
  </si>
  <si>
    <t>Replicador en el sistema de justicia penal ( 2)</t>
  </si>
  <si>
    <t>ELEMENTOS 5</t>
  </si>
  <si>
    <t>Replicador en el sistema de justicia penal ( 3 )</t>
  </si>
  <si>
    <t>ELEMENTOS    5</t>
  </si>
  <si>
    <t>Replicador en el sistema de justicia penal ( 4 )</t>
  </si>
  <si>
    <t>ELEMENTOS     5</t>
  </si>
  <si>
    <t>EVALUACIONES 3</t>
  </si>
  <si>
    <t>211--212</t>
  </si>
  <si>
    <t xml:space="preserve">    "      "    "  270</t>
  </si>
  <si>
    <t>Evaluación para instructor evaluador</t>
  </si>
  <si>
    <t>Evaluación  del Desempeño</t>
  </si>
  <si>
    <t>Evaluación de Competencias Básicas</t>
  </si>
  <si>
    <t xml:space="preserve">     "      "   "   270</t>
  </si>
  <si>
    <t>PIEZA              1754</t>
  </si>
  <si>
    <t>PAR                  1754</t>
  </si>
  <si>
    <t>IMPLEMENTACION Y DESARROLLO DEL SISTEMA PENAL Y SITEMAS COMPLEMETARIOS</t>
  </si>
  <si>
    <t>1´500,000.00</t>
  </si>
  <si>
    <t>PIEZA                    2</t>
  </si>
  <si>
    <t>JUEGO                   2</t>
  </si>
  <si>
    <t>PIEZA                  15</t>
  </si>
  <si>
    <t>PIEZA                   82</t>
  </si>
  <si>
    <t>N/A</t>
  </si>
  <si>
    <t>4´087,588.00</t>
  </si>
  <si>
    <t>4´147,588.00</t>
  </si>
  <si>
    <t>24´885,528.00</t>
  </si>
  <si>
    <t>PREVENCION SOCIAL DE VIOLENCIA Y LA DELINCUENCIA CON PARTICIPACION CIUDADANA</t>
  </si>
  <si>
    <t>Servicios profecionales, cientificos y técnicas integrales</t>
  </si>
  <si>
    <t>3´110,691.00</t>
  </si>
  <si>
    <t xml:space="preserve">                                                                                             T  O  T  A  L</t>
  </si>
  <si>
    <t>1RA   MINISTRACION.- 14´516,558.00 DE FECHA 17 DE MARZO DE 2017</t>
  </si>
  <si>
    <t>MINISTRADO</t>
  </si>
  <si>
    <t>GASTOS DE OPERACION</t>
  </si>
  <si>
    <t>COPARTICIPACION 1RA. MINISTRACION.- 4´147,588.00    FECHA. 4 DE ABRIL 2017</t>
  </si>
  <si>
    <t xml:space="preserve">                 $ 3¨520,000.0</t>
  </si>
  <si>
    <t>$ 1´466,975.44</t>
  </si>
  <si>
    <t>$ 1¨364,531.32</t>
  </si>
  <si>
    <t>$ 4¨087,588.00</t>
  </si>
  <si>
    <t>$ 1¨741,651.84</t>
  </si>
  <si>
    <t>$3¨110,691.00</t>
  </si>
  <si>
    <t>CTA. FEDERAL  4060055506-----CTA. MUNICIPAL     4060055498</t>
  </si>
  <si>
    <t>$ 1´409,276.00</t>
  </si>
  <si>
    <t>$ 1´736,419.20</t>
  </si>
  <si>
    <t>$ 1´555,345.50</t>
  </si>
  <si>
    <t>PIEZA                877</t>
  </si>
  <si>
    <t>$ 1´364,531.32</t>
  </si>
  <si>
    <t>2DA.   MINISTRACION.-      5´748,556.97     DE FECHA    23 DE AGOSTO  DE 2017</t>
  </si>
  <si>
    <t xml:space="preserve">                                  T   O   T   A   L : $ 20´265,114.97</t>
  </si>
  <si>
    <t>REDUCCION PRESUPUESTAL  ( 2.28 %)  ( $472,825.03 )</t>
  </si>
  <si>
    <t>$ 1¨929,574.05</t>
  </si>
  <si>
    <t>211-212</t>
  </si>
  <si>
    <t xml:space="preserve">Difusión Externa  +++                                                                                                             </t>
  </si>
  <si>
    <t xml:space="preserve">Cinturón táctico +++                                                                                                               </t>
  </si>
  <si>
    <t>Chaleco balistico minimo nivel III-A +++</t>
  </si>
  <si>
    <t>Pantalon+++</t>
  </si>
  <si>
    <t>Gorra tipo beisbolera +++</t>
  </si>
  <si>
    <t>Camisola +++</t>
  </si>
  <si>
    <t>Botas +++</t>
  </si>
  <si>
    <t>Formación inicial ( elementos en activo)  +++</t>
  </si>
  <si>
    <t>Kit de iluminaión continua +++</t>
  </si>
  <si>
    <t>Casco táctico  +++</t>
  </si>
  <si>
    <t>Lámpara sorda +++</t>
  </si>
  <si>
    <t>Becas para aspirantes a policia municipal  +++</t>
  </si>
  <si>
    <t>Unidad móvil para primer respondiente  +++</t>
  </si>
  <si>
    <t>RED NAC. DE RADIOCOMUNICACION--TERMINAL DIGITAL PORTATIL-RADIOS</t>
  </si>
  <si>
    <t>2´906,496.00</t>
  </si>
  <si>
    <t>PIEZA   48</t>
  </si>
  <si>
    <t>PSTO. MODIFICAD</t>
  </si>
  <si>
    <t>1ra-2da. ADECUACION</t>
  </si>
  <si>
    <t>ELEMENTOS    38</t>
  </si>
  <si>
    <t>BECAS            38</t>
  </si>
  <si>
    <t xml:space="preserve">Estrategias de Intervención Policial </t>
  </si>
  <si>
    <t>Chamarra</t>
  </si>
  <si>
    <t>PIEZA 750</t>
  </si>
  <si>
    <t>Fornitura</t>
  </si>
  <si>
    <t>Linterna</t>
  </si>
  <si>
    <t>Candado de mano metalico</t>
  </si>
  <si>
    <t>TERMINAL DIGITAL PORTATIL-RADIOS</t>
  </si>
  <si>
    <t>1´736,419.20</t>
  </si>
  <si>
    <t>NOTA: EN EL PRESUPUESTO FEDERAL SE TOMARON $ 7,066.45 DE RENDIMIENTOS BANCARIOS POR LA ADECUACION PRESUPUESTAL</t>
  </si>
  <si>
    <t>$ 1´672,000.00</t>
  </si>
  <si>
    <t>$ 1´080,000.00</t>
  </si>
  <si>
    <t>$ 2´906,496.00</t>
  </si>
  <si>
    <t>$ 3´110,691.00</t>
  </si>
  <si>
    <t>$ 5´006,872.57</t>
  </si>
  <si>
    <t>$ 6´529,801.36</t>
  </si>
  <si>
    <t>$ 20´259,279.43</t>
  </si>
  <si>
    <t>$ 4´147,588.00</t>
  </si>
  <si>
    <t>$ 4´087588.00</t>
  </si>
  <si>
    <t>DICIEMBRE</t>
  </si>
  <si>
    <t>CIERRRE</t>
  </si>
  <si>
    <t>$ 1´013,440.00</t>
  </si>
  <si>
    <t>RENDIMIENTOS FINANCIEROS : $ 22,017.78</t>
  </si>
  <si>
    <t>13.091.83</t>
  </si>
  <si>
    <t>REINTEGRO DE BECAS</t>
  </si>
  <si>
    <t>TOTAL</t>
  </si>
  <si>
    <t xml:space="preserve">            ----</t>
  </si>
  <si>
    <t xml:space="preserve">             -----</t>
  </si>
  <si>
    <t xml:space="preserve">        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</si>
</sst>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0" xfId="0"/>
    <xf numFmtId="43" fontId="0" fillId="0" borderId="3" xfId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43" fontId="0" fillId="0" borderId="0" xfId="1" applyFont="1" applyFill="1" applyBorder="1"/>
    <xf numFmtId="43" fontId="4" fillId="0" borderId="0" xfId="1" applyFont="1"/>
    <xf numFmtId="43" fontId="2" fillId="0" borderId="0" xfId="1" applyFont="1"/>
    <xf numFmtId="43" fontId="4" fillId="0" borderId="0" xfId="0" applyNumberFormat="1" applyFont="1"/>
    <xf numFmtId="0" fontId="4" fillId="0" borderId="0" xfId="0" applyFont="1" applyBorder="1" applyAlignment="1">
      <alignment horizontal="center"/>
    </xf>
    <xf numFmtId="0" fontId="0" fillId="0" borderId="3" xfId="0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0" fontId="2" fillId="4" borderId="13" xfId="0" applyFont="1" applyFill="1" applyBorder="1" applyAlignment="1">
      <alignment horizontal="center"/>
    </xf>
    <xf numFmtId="0" fontId="0" fillId="4" borderId="14" xfId="0" applyFill="1" applyBorder="1"/>
    <xf numFmtId="0" fontId="0" fillId="0" borderId="10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1" xfId="0" applyBorder="1"/>
    <xf numFmtId="0" fontId="5" fillId="0" borderId="10" xfId="0" applyFont="1" applyFill="1" applyBorder="1" applyAlignment="1">
      <alignment wrapText="1"/>
    </xf>
    <xf numFmtId="43" fontId="4" fillId="0" borderId="0" xfId="1" applyFont="1" applyFill="1" applyBorder="1"/>
    <xf numFmtId="0" fontId="0" fillId="0" borderId="0" xfId="0" applyFill="1" applyBorder="1"/>
    <xf numFmtId="0" fontId="0" fillId="0" borderId="10" xfId="0" applyFill="1" applyBorder="1" applyAlignment="1">
      <alignment wrapText="1"/>
    </xf>
    <xf numFmtId="43" fontId="6" fillId="0" borderId="0" xfId="1" applyFont="1" applyFill="1" applyBorder="1"/>
    <xf numFmtId="0" fontId="3" fillId="0" borderId="10" xfId="0" applyFont="1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4" borderId="1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3" fontId="0" fillId="0" borderId="6" xfId="1" applyFont="1" applyFill="1" applyBorder="1"/>
    <xf numFmtId="43" fontId="0" fillId="0" borderId="2" xfId="1" applyFont="1" applyFill="1" applyBorder="1"/>
    <xf numFmtId="43" fontId="0" fillId="0" borderId="2" xfId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0" fillId="0" borderId="5" xfId="1" applyFont="1" applyFill="1" applyBorder="1"/>
    <xf numFmtId="43" fontId="0" fillId="0" borderId="3" xfId="1" applyFont="1" applyFill="1" applyBorder="1" applyAlignment="1">
      <alignment horizontal="center" wrapText="1"/>
    </xf>
    <xf numFmtId="4" fontId="0" fillId="0" borderId="3" xfId="0" applyNumberFormat="1" applyBorder="1"/>
    <xf numFmtId="0" fontId="4" fillId="0" borderId="0" xfId="0" applyFont="1" applyBorder="1" applyAlignment="1">
      <alignment horizontal="center"/>
    </xf>
    <xf numFmtId="43" fontId="1" fillId="0" borderId="3" xfId="1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/>
    <xf numFmtId="43" fontId="4" fillId="0" borderId="0" xfId="1" applyFont="1" applyBorder="1" applyAlignment="1">
      <alignment horizontal="center"/>
    </xf>
    <xf numFmtId="43" fontId="4" fillId="0" borderId="0" xfId="0" applyNumberFormat="1" applyFont="1" applyBorder="1"/>
    <xf numFmtId="43" fontId="5" fillId="0" borderId="0" xfId="0" applyNumberFormat="1" applyFont="1" applyBorder="1"/>
    <xf numFmtId="0" fontId="5" fillId="0" borderId="3" xfId="0" applyFont="1" applyFill="1" applyBorder="1" applyAlignment="1">
      <alignment wrapText="1"/>
    </xf>
    <xf numFmtId="43" fontId="0" fillId="0" borderId="21" xfId="1" applyFont="1" applyFill="1" applyBorder="1"/>
    <xf numFmtId="0" fontId="4" fillId="0" borderId="0" xfId="0" applyFont="1" applyBorder="1" applyAlignment="1"/>
    <xf numFmtId="43" fontId="4" fillId="0" borderId="12" xfId="1" applyFont="1" applyBorder="1"/>
    <xf numFmtId="43" fontId="4" fillId="0" borderId="23" xfId="1" applyFont="1" applyBorder="1"/>
    <xf numFmtId="43" fontId="2" fillId="0" borderId="23" xfId="1" applyFont="1" applyBorder="1"/>
    <xf numFmtId="43" fontId="0" fillId="2" borderId="23" xfId="1" applyFont="1" applyFill="1" applyBorder="1"/>
    <xf numFmtId="43" fontId="0" fillId="0" borderId="23" xfId="1" applyFont="1" applyBorder="1" applyAlignment="1">
      <alignment horizontal="center"/>
    </xf>
    <xf numFmtId="2" fontId="0" fillId="0" borderId="21" xfId="0" applyNumberFormat="1" applyBorder="1"/>
    <xf numFmtId="43" fontId="0" fillId="0" borderId="22" xfId="1" applyFont="1" applyFill="1" applyBorder="1"/>
    <xf numFmtId="0" fontId="0" fillId="0" borderId="24" xfId="0" applyBorder="1" applyAlignment="1">
      <alignment horizontal="center"/>
    </xf>
    <xf numFmtId="43" fontId="0" fillId="0" borderId="21" xfId="1" applyFont="1" applyFill="1" applyBorder="1" applyAlignment="1">
      <alignment horizontal="center" wrapText="1"/>
    </xf>
    <xf numFmtId="17" fontId="0" fillId="0" borderId="2" xfId="0" applyNumberFormat="1" applyBorder="1"/>
    <xf numFmtId="17" fontId="0" fillId="0" borderId="0" xfId="0" applyNumberForma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17" fontId="0" fillId="0" borderId="19" xfId="0" applyNumberFormat="1" applyBorder="1"/>
    <xf numFmtId="0" fontId="2" fillId="0" borderId="0" xfId="0" applyFont="1" applyFill="1" applyBorder="1"/>
    <xf numFmtId="41" fontId="0" fillId="0" borderId="21" xfId="1" applyNumberFormat="1" applyFont="1" applyFill="1" applyBorder="1" applyAlignment="1">
      <alignment horizontal="center"/>
    </xf>
    <xf numFmtId="17" fontId="0" fillId="0" borderId="0" xfId="0" applyNumberFormat="1" applyBorder="1"/>
    <xf numFmtId="43" fontId="1" fillId="2" borderId="3" xfId="1" applyFont="1" applyFill="1" applyBorder="1"/>
    <xf numFmtId="0" fontId="1" fillId="2" borderId="3" xfId="1" applyNumberFormat="1" applyFont="1" applyFill="1" applyBorder="1"/>
    <xf numFmtId="3" fontId="0" fillId="0" borderId="3" xfId="0" applyNumberFormat="1" applyFont="1" applyBorder="1" applyAlignment="1">
      <alignment horizontal="center"/>
    </xf>
    <xf numFmtId="0" fontId="0" fillId="0" borderId="3" xfId="0" applyNumberFormat="1" applyBorder="1"/>
    <xf numFmtId="4" fontId="0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3" fontId="0" fillId="2" borderId="0" xfId="0" applyNumberFormat="1" applyFill="1"/>
    <xf numFmtId="4" fontId="0" fillId="0" borderId="2" xfId="1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5" fillId="8" borderId="3" xfId="0" applyFont="1" applyFill="1" applyBorder="1" applyAlignment="1">
      <alignment wrapText="1"/>
    </xf>
    <xf numFmtId="0" fontId="0" fillId="5" borderId="17" xfId="0" applyFill="1" applyBorder="1" applyAlignment="1">
      <alignment wrapText="1"/>
    </xf>
    <xf numFmtId="16" fontId="0" fillId="0" borderId="0" xfId="0" applyNumberFormat="1" applyBorder="1" applyAlignment="1">
      <alignment horizontal="center"/>
    </xf>
    <xf numFmtId="0" fontId="0" fillId="2" borderId="3" xfId="1" applyNumberFormat="1" applyFont="1" applyFill="1" applyBorder="1"/>
    <xf numFmtId="4" fontId="0" fillId="0" borderId="3" xfId="0" applyNumberFormat="1" applyBorder="1" applyAlignment="1">
      <alignment horizontal="center"/>
    </xf>
    <xf numFmtId="0" fontId="0" fillId="0" borderId="0" xfId="0" applyFill="1"/>
    <xf numFmtId="0" fontId="1" fillId="0" borderId="3" xfId="1" applyNumberFormat="1" applyFont="1" applyFill="1" applyBorder="1"/>
    <xf numFmtId="0" fontId="4" fillId="0" borderId="0" xfId="0" applyFont="1" applyBorder="1" applyAlignment="1">
      <alignment horizontal="center"/>
    </xf>
    <xf numFmtId="44" fontId="0" fillId="0" borderId="3" xfId="2" applyFont="1" applyBorder="1"/>
    <xf numFmtId="8" fontId="0" fillId="0" borderId="3" xfId="1" applyNumberFormat="1" applyFont="1" applyFill="1" applyBorder="1"/>
    <xf numFmtId="8" fontId="2" fillId="0" borderId="23" xfId="1" applyNumberFormat="1" applyFont="1" applyBorder="1"/>
    <xf numFmtId="8" fontId="0" fillId="0" borderId="5" xfId="1" applyNumberFormat="1" applyFont="1" applyFill="1" applyBorder="1"/>
    <xf numFmtId="0" fontId="4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5" fillId="10" borderId="3" xfId="0" applyFont="1" applyFill="1" applyBorder="1" applyAlignment="1">
      <alignment wrapText="1"/>
    </xf>
    <xf numFmtId="8" fontId="0" fillId="0" borderId="3" xfId="1" applyNumberFormat="1" applyFont="1" applyFill="1" applyBorder="1" applyAlignment="1">
      <alignment horizontal="right"/>
    </xf>
    <xf numFmtId="43" fontId="0" fillId="0" borderId="3" xfId="1" applyFont="1" applyFill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6" fontId="8" fillId="0" borderId="3" xfId="1" applyNumberFormat="1" applyFont="1" applyFill="1" applyBorder="1"/>
    <xf numFmtId="0" fontId="0" fillId="0" borderId="3" xfId="1" applyNumberFormat="1" applyFont="1" applyFill="1" applyBorder="1"/>
    <xf numFmtId="0" fontId="5" fillId="0" borderId="3" xfId="1" applyNumberFormat="1" applyFont="1" applyFill="1" applyBorder="1"/>
    <xf numFmtId="8" fontId="5" fillId="0" borderId="3" xfId="1" applyNumberFormat="1" applyFont="1" applyFill="1" applyBorder="1"/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43" fontId="4" fillId="0" borderId="3" xfId="1" applyFont="1" applyFill="1" applyBorder="1"/>
    <xf numFmtId="43" fontId="4" fillId="0" borderId="3" xfId="1" applyFont="1" applyFill="1" applyBorder="1" applyAlignment="1">
      <alignment horizontal="center"/>
    </xf>
    <xf numFmtId="0" fontId="0" fillId="0" borderId="3" xfId="0" applyNumberFormat="1" applyBorder="1" applyAlignment="1">
      <alignment horizontal="right"/>
    </xf>
    <xf numFmtId="44" fontId="0" fillId="0" borderId="3" xfId="2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5" fillId="0" borderId="3" xfId="1" applyNumberFormat="1" applyFont="1" applyFill="1" applyBorder="1" applyAlignment="1">
      <alignment horizontal="right"/>
    </xf>
    <xf numFmtId="43" fontId="5" fillId="0" borderId="3" xfId="1" applyFont="1" applyFill="1" applyBorder="1" applyAlignment="1">
      <alignment horizontal="right"/>
    </xf>
    <xf numFmtId="8" fontId="7" fillId="2" borderId="3" xfId="1" applyNumberFormat="1" applyFont="1" applyFill="1" applyBorder="1"/>
    <xf numFmtId="43" fontId="5" fillId="0" borderId="3" xfId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4" fontId="0" fillId="0" borderId="0" xfId="1" applyNumberFormat="1" applyFont="1" applyFill="1" applyBorder="1" applyAlignment="1">
      <alignment horizontal="center"/>
    </xf>
    <xf numFmtId="8" fontId="0" fillId="0" borderId="0" xfId="1" applyNumberFormat="1" applyFont="1" applyFill="1" applyBorder="1"/>
    <xf numFmtId="43" fontId="0" fillId="0" borderId="0" xfId="1" applyFont="1" applyFill="1" applyBorder="1" applyAlignment="1">
      <alignment horizontal="center"/>
    </xf>
    <xf numFmtId="2" fontId="0" fillId="0" borderId="0" xfId="0" applyNumberFormat="1" applyBorder="1"/>
    <xf numFmtId="41" fontId="0" fillId="0" borderId="0" xfId="1" applyNumberFormat="1" applyFont="1" applyFill="1" applyBorder="1" applyAlignment="1">
      <alignment horizontal="center"/>
    </xf>
    <xf numFmtId="43" fontId="4" fillId="0" borderId="0" xfId="1" applyFont="1" applyBorder="1"/>
    <xf numFmtId="8" fontId="2" fillId="0" borderId="0" xfId="1" applyNumberFormat="1" applyFont="1" applyBorder="1"/>
    <xf numFmtId="43" fontId="2" fillId="0" borderId="0" xfId="1" applyFont="1" applyBorder="1"/>
    <xf numFmtId="43" fontId="0" fillId="2" borderId="0" xfId="1" applyFont="1" applyFill="1" applyBorder="1"/>
    <xf numFmtId="43" fontId="0" fillId="0" borderId="0" xfId="1" applyFont="1" applyBorder="1" applyAlignment="1">
      <alignment horizontal="center"/>
    </xf>
    <xf numFmtId="8" fontId="1" fillId="0" borderId="3" xfId="1" applyNumberFormat="1" applyFont="1" applyFill="1" applyBorder="1"/>
    <xf numFmtId="0" fontId="4" fillId="3" borderId="25" xfId="0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5" fillId="9" borderId="3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4" fontId="2" fillId="0" borderId="3" xfId="0" applyNumberFormat="1" applyFont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center"/>
    </xf>
    <xf numFmtId="0" fontId="0" fillId="0" borderId="3" xfId="0" applyNumberFormat="1" applyFill="1" applyBorder="1"/>
    <xf numFmtId="17" fontId="2" fillId="0" borderId="3" xfId="0" applyNumberFormat="1" applyFont="1" applyFill="1" applyBorder="1"/>
    <xf numFmtId="0" fontId="5" fillId="11" borderId="3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wrapText="1"/>
    </xf>
    <xf numFmtId="4" fontId="2" fillId="0" borderId="3" xfId="0" applyNumberFormat="1" applyFont="1" applyBorder="1"/>
    <xf numFmtId="8" fontId="4" fillId="2" borderId="3" xfId="1" applyNumberFormat="1" applyFont="1" applyFill="1" applyBorder="1"/>
    <xf numFmtId="0" fontId="4" fillId="3" borderId="2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wrapText="1"/>
    </xf>
    <xf numFmtId="8" fontId="2" fillId="0" borderId="3" xfId="1" applyNumberFormat="1" applyFont="1" applyFill="1" applyBorder="1"/>
    <xf numFmtId="0" fontId="2" fillId="0" borderId="3" xfId="0" applyFont="1" applyBorder="1"/>
    <xf numFmtId="15" fontId="2" fillId="0" borderId="3" xfId="0" applyNumberFormat="1" applyFont="1" applyBorder="1"/>
    <xf numFmtId="0" fontId="2" fillId="0" borderId="3" xfId="0" applyFont="1" applyFill="1" applyBorder="1"/>
    <xf numFmtId="43" fontId="2" fillId="0" borderId="3" xfId="1" applyFont="1" applyFill="1" applyBorder="1"/>
    <xf numFmtId="8" fontId="0" fillId="0" borderId="3" xfId="1" applyNumberFormat="1" applyFont="1" applyFill="1" applyBorder="1" applyAlignment="1">
      <alignment horizontal="center" wrapText="1"/>
    </xf>
    <xf numFmtId="8" fontId="4" fillId="0" borderId="3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topLeftCell="A32" zoomScale="85" zoomScaleNormal="85" workbookViewId="0">
      <selection activeCell="H8" sqref="H8:H45"/>
    </sheetView>
  </sheetViews>
  <sheetFormatPr baseColWidth="10" defaultRowHeight="15" x14ac:dyDescent="0.25"/>
  <cols>
    <col min="1" max="1" width="73.7109375" customWidth="1"/>
    <col min="2" max="2" width="9.7109375" customWidth="1"/>
    <col min="3" max="3" width="18.28515625" style="4" bestFit="1" customWidth="1"/>
    <col min="4" max="4" width="15.85546875" customWidth="1"/>
    <col min="5" max="5" width="23.85546875" bestFit="1" customWidth="1"/>
    <col min="6" max="6" width="19.42578125" customWidth="1"/>
    <col min="7" max="7" width="17.140625" customWidth="1"/>
    <col min="8" max="8" width="16.140625" customWidth="1"/>
    <col min="9" max="9" width="15.42578125" style="12" customWidth="1"/>
    <col min="10" max="10" width="16" bestFit="1" customWidth="1"/>
    <col min="12" max="12" width="14.28515625" customWidth="1"/>
    <col min="13" max="13" width="11.5703125" bestFit="1" customWidth="1"/>
  </cols>
  <sheetData>
    <row r="1" spans="1:10" ht="18.75" x14ac:dyDescent="0.3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6"/>
    </row>
    <row r="2" spans="1:10" ht="15.75" x14ac:dyDescent="0.25">
      <c r="A2" s="167" t="s">
        <v>24</v>
      </c>
      <c r="B2" s="168"/>
      <c r="C2" s="168"/>
      <c r="D2" s="168"/>
      <c r="E2" s="168"/>
      <c r="F2" s="168"/>
      <c r="G2" s="168"/>
      <c r="H2" s="168"/>
      <c r="I2" s="168"/>
      <c r="J2" s="169"/>
    </row>
    <row r="3" spans="1:10" ht="18.75" x14ac:dyDescent="0.3">
      <c r="A3" s="170" t="s">
        <v>26</v>
      </c>
      <c r="B3" s="171"/>
      <c r="C3" s="171"/>
      <c r="D3" s="171"/>
      <c r="E3" s="171"/>
      <c r="F3" s="171"/>
      <c r="G3" s="171"/>
      <c r="H3" s="171"/>
      <c r="I3" s="171"/>
      <c r="J3" s="172"/>
    </row>
    <row r="4" spans="1:10" ht="15.75" thickBot="1" x14ac:dyDescent="0.3">
      <c r="A4" s="13"/>
      <c r="B4" s="14"/>
      <c r="C4" s="15"/>
      <c r="D4" s="14" t="s">
        <v>110</v>
      </c>
      <c r="E4" s="14"/>
      <c r="F4" s="14"/>
      <c r="G4" s="14"/>
      <c r="H4" s="14"/>
      <c r="I4" s="28"/>
      <c r="J4" s="16"/>
    </row>
    <row r="5" spans="1:10" ht="14.25" customHeight="1" thickBot="1" x14ac:dyDescent="0.35">
      <c r="A5" s="161"/>
      <c r="B5" s="162"/>
      <c r="C5" s="162"/>
      <c r="D5" s="162"/>
      <c r="E5" s="162"/>
      <c r="F5" s="162"/>
      <c r="G5" s="162"/>
      <c r="H5" s="162"/>
      <c r="I5" s="162"/>
      <c r="J5" s="163"/>
    </row>
    <row r="6" spans="1:10" ht="18.75" x14ac:dyDescent="0.3">
      <c r="A6" s="164" t="s">
        <v>10</v>
      </c>
      <c r="B6" s="165"/>
      <c r="C6" s="165"/>
      <c r="D6" s="165"/>
      <c r="E6" s="165"/>
      <c r="F6" s="165"/>
      <c r="G6" s="165"/>
      <c r="H6" s="165"/>
      <c r="I6" s="165"/>
      <c r="J6" s="166"/>
    </row>
    <row r="7" spans="1:10" ht="17.25" customHeight="1" thickBot="1" x14ac:dyDescent="0.3">
      <c r="A7" s="17"/>
      <c r="B7" s="18"/>
      <c r="C7" s="19"/>
      <c r="D7" s="18"/>
      <c r="E7" s="18"/>
      <c r="F7" s="18"/>
      <c r="G7" s="18"/>
      <c r="H7" s="18"/>
      <c r="I7" s="29"/>
      <c r="J7" s="20"/>
    </row>
    <row r="8" spans="1:10" ht="31.5" x14ac:dyDescent="0.25">
      <c r="A8" s="128" t="s">
        <v>11</v>
      </c>
      <c r="B8" s="128" t="s">
        <v>12</v>
      </c>
      <c r="C8" s="128" t="s">
        <v>109</v>
      </c>
      <c r="D8" s="128" t="s">
        <v>2</v>
      </c>
      <c r="E8" s="128" t="s">
        <v>73</v>
      </c>
      <c r="F8" s="147" t="s">
        <v>14</v>
      </c>
      <c r="G8" s="147" t="s">
        <v>4</v>
      </c>
      <c r="H8" s="128" t="s">
        <v>7</v>
      </c>
      <c r="I8" s="148" t="s">
        <v>8</v>
      </c>
      <c r="J8" s="149" t="s">
        <v>5</v>
      </c>
    </row>
    <row r="9" spans="1:10" ht="31.5" x14ac:dyDescent="0.25">
      <c r="A9" s="130" t="s">
        <v>68</v>
      </c>
      <c r="B9" s="106"/>
      <c r="C9" s="129">
        <v>3110691</v>
      </c>
      <c r="D9" s="106" t="s">
        <v>21</v>
      </c>
      <c r="E9" s="129">
        <v>3110691</v>
      </c>
      <c r="F9" s="129">
        <v>3110691</v>
      </c>
      <c r="G9" s="106"/>
      <c r="H9" s="106" t="s">
        <v>125</v>
      </c>
      <c r="I9" s="107"/>
      <c r="J9" s="10"/>
    </row>
    <row r="10" spans="1:10" ht="15.75" customHeight="1" x14ac:dyDescent="0.25">
      <c r="A10" s="51" t="s">
        <v>69</v>
      </c>
      <c r="B10" s="1">
        <v>339</v>
      </c>
      <c r="C10" s="76" t="s">
        <v>70</v>
      </c>
      <c r="D10" s="42">
        <v>1</v>
      </c>
      <c r="E10" s="76" t="s">
        <v>70</v>
      </c>
      <c r="F10" s="76" t="s">
        <v>70</v>
      </c>
      <c r="G10" s="42"/>
      <c r="H10" s="1" t="s">
        <v>125</v>
      </c>
      <c r="I10" s="41"/>
      <c r="J10" s="10"/>
    </row>
    <row r="11" spans="1:10" ht="30.75" customHeight="1" x14ac:dyDescent="0.25">
      <c r="A11" s="131" t="s">
        <v>27</v>
      </c>
      <c r="B11" s="70"/>
      <c r="C11" s="95">
        <v>969000</v>
      </c>
      <c r="D11" s="42"/>
      <c r="E11" s="95">
        <v>969000</v>
      </c>
      <c r="F11" s="95">
        <v>969000</v>
      </c>
      <c r="G11" s="1">
        <v>0</v>
      </c>
      <c r="H11" s="150">
        <v>969000</v>
      </c>
      <c r="I11" s="41"/>
      <c r="J11" s="151"/>
    </row>
    <row r="12" spans="1:10" ht="15.75" x14ac:dyDescent="0.25">
      <c r="A12" s="132" t="s">
        <v>28</v>
      </c>
      <c r="B12" s="71">
        <v>339</v>
      </c>
      <c r="C12" s="72">
        <v>361000</v>
      </c>
      <c r="D12" s="73" t="s">
        <v>29</v>
      </c>
      <c r="E12" s="72">
        <v>361000</v>
      </c>
      <c r="F12" s="72">
        <v>361000</v>
      </c>
      <c r="G12" s="1"/>
      <c r="H12" s="91">
        <v>361000</v>
      </c>
      <c r="I12" s="41"/>
      <c r="J12" s="151"/>
    </row>
    <row r="13" spans="1:10" ht="15.75" x14ac:dyDescent="0.25">
      <c r="A13" s="51" t="s">
        <v>15</v>
      </c>
      <c r="B13" s="71">
        <v>339</v>
      </c>
      <c r="C13" s="72">
        <v>608000</v>
      </c>
      <c r="D13" s="73" t="s">
        <v>30</v>
      </c>
      <c r="E13" s="72">
        <v>608000</v>
      </c>
      <c r="F13" s="72">
        <v>608000</v>
      </c>
      <c r="G13" s="1"/>
      <c r="H13" s="91">
        <v>608000</v>
      </c>
      <c r="I13" s="41"/>
      <c r="J13" s="151"/>
    </row>
    <row r="14" spans="1:10" ht="18" x14ac:dyDescent="0.4">
      <c r="A14" s="133" t="s">
        <v>16</v>
      </c>
      <c r="B14" s="70"/>
      <c r="C14" s="134">
        <v>5019364.4000000004</v>
      </c>
      <c r="D14" s="42"/>
      <c r="E14" s="134">
        <v>5019364.4000000004</v>
      </c>
      <c r="F14" s="134">
        <v>5019364.4000000004</v>
      </c>
      <c r="G14" s="1"/>
      <c r="H14" s="100" t="s">
        <v>126</v>
      </c>
      <c r="I14" s="155" t="s">
        <v>135</v>
      </c>
      <c r="J14" s="151"/>
    </row>
    <row r="15" spans="1:10" ht="15.75" x14ac:dyDescent="0.25">
      <c r="A15" s="51" t="s">
        <v>93</v>
      </c>
      <c r="B15" s="85">
        <v>361</v>
      </c>
      <c r="C15" s="74">
        <v>198364.4</v>
      </c>
      <c r="D15" s="73" t="s">
        <v>31</v>
      </c>
      <c r="E15" s="74">
        <v>198364.4</v>
      </c>
      <c r="F15" s="74">
        <v>198364.4</v>
      </c>
      <c r="G15" s="1"/>
      <c r="H15" s="91">
        <v>197846.39999999999</v>
      </c>
      <c r="I15" s="155">
        <v>518</v>
      </c>
      <c r="J15" s="151"/>
    </row>
    <row r="16" spans="1:10" ht="15.75" x14ac:dyDescent="0.25">
      <c r="A16" s="135" t="s">
        <v>17</v>
      </c>
      <c r="B16" s="71">
        <v>334</v>
      </c>
      <c r="C16" s="86">
        <v>1672000</v>
      </c>
      <c r="D16" s="73" t="s">
        <v>111</v>
      </c>
      <c r="E16" s="86">
        <v>1672000</v>
      </c>
      <c r="F16" s="86">
        <v>1672000</v>
      </c>
      <c r="G16" s="1"/>
      <c r="H16" s="91" t="s">
        <v>122</v>
      </c>
      <c r="I16" s="41"/>
      <c r="J16" s="151"/>
    </row>
    <row r="17" spans="1:13" ht="15.75" x14ac:dyDescent="0.25">
      <c r="A17" s="136" t="s">
        <v>104</v>
      </c>
      <c r="B17" s="88">
        <v>442</v>
      </c>
      <c r="C17" s="86">
        <v>1026000</v>
      </c>
      <c r="D17" s="102" t="s">
        <v>112</v>
      </c>
      <c r="E17" s="86">
        <v>1026000</v>
      </c>
      <c r="F17" s="86">
        <v>1026000</v>
      </c>
      <c r="G17" s="106"/>
      <c r="H17" s="103" t="s">
        <v>133</v>
      </c>
      <c r="I17" s="156">
        <v>12560</v>
      </c>
      <c r="J17" s="10"/>
    </row>
    <row r="18" spans="1:13" ht="15.75" x14ac:dyDescent="0.25">
      <c r="A18" s="137" t="s">
        <v>100</v>
      </c>
      <c r="B18" s="102">
        <v>334</v>
      </c>
      <c r="C18" s="76">
        <v>0</v>
      </c>
      <c r="D18" s="102" t="s">
        <v>37</v>
      </c>
      <c r="E18" s="76">
        <v>0</v>
      </c>
      <c r="F18" s="76">
        <v>0</v>
      </c>
      <c r="G18" s="106"/>
      <c r="H18" s="106">
        <v>0</v>
      </c>
      <c r="I18" s="107"/>
      <c r="J18" s="10"/>
    </row>
    <row r="19" spans="1:13" ht="15.75" x14ac:dyDescent="0.25">
      <c r="A19" s="51" t="s">
        <v>38</v>
      </c>
      <c r="B19" s="88">
        <v>334</v>
      </c>
      <c r="C19" s="76">
        <v>1080000</v>
      </c>
      <c r="D19" s="108" t="s">
        <v>40</v>
      </c>
      <c r="E19" s="76">
        <v>1080000</v>
      </c>
      <c r="F19" s="76">
        <v>1080000</v>
      </c>
      <c r="G19" s="110"/>
      <c r="H19" s="1" t="s">
        <v>123</v>
      </c>
      <c r="I19" s="41"/>
      <c r="J19" s="152"/>
    </row>
    <row r="20" spans="1:13" ht="15.75" customHeight="1" x14ac:dyDescent="0.25">
      <c r="A20" s="51" t="s">
        <v>41</v>
      </c>
      <c r="B20" s="88">
        <v>334</v>
      </c>
      <c r="C20" s="75">
        <v>50000</v>
      </c>
      <c r="D20" s="111" t="s">
        <v>42</v>
      </c>
      <c r="E20" s="75">
        <v>50000</v>
      </c>
      <c r="F20" s="75">
        <v>50000</v>
      </c>
      <c r="G20" s="112"/>
      <c r="H20" s="113">
        <v>50000</v>
      </c>
      <c r="I20" s="107"/>
      <c r="J20" s="10"/>
      <c r="L20" s="11"/>
      <c r="M20" s="11"/>
    </row>
    <row r="21" spans="1:13" ht="15.75" x14ac:dyDescent="0.25">
      <c r="A21" s="137" t="s">
        <v>43</v>
      </c>
      <c r="B21" s="102">
        <v>334</v>
      </c>
      <c r="C21" s="75">
        <v>50000</v>
      </c>
      <c r="D21" s="102" t="s">
        <v>44</v>
      </c>
      <c r="E21" s="75">
        <v>50000</v>
      </c>
      <c r="F21" s="75">
        <v>50000</v>
      </c>
      <c r="G21" s="114"/>
      <c r="H21" s="113">
        <v>50000</v>
      </c>
      <c r="I21" s="107"/>
      <c r="J21" s="10"/>
    </row>
    <row r="22" spans="1:13" ht="15.75" x14ac:dyDescent="0.25">
      <c r="A22" s="51" t="s">
        <v>45</v>
      </c>
      <c r="B22" s="88">
        <v>334</v>
      </c>
      <c r="C22" s="75">
        <v>50000</v>
      </c>
      <c r="D22" s="10" t="s">
        <v>46</v>
      </c>
      <c r="E22" s="75">
        <v>50000</v>
      </c>
      <c r="F22" s="75">
        <v>50000</v>
      </c>
      <c r="G22" s="1"/>
      <c r="H22" s="91">
        <v>50000</v>
      </c>
      <c r="I22" s="41"/>
      <c r="J22" s="153"/>
    </row>
    <row r="23" spans="1:13" ht="15.75" x14ac:dyDescent="0.25">
      <c r="A23" s="51" t="s">
        <v>47</v>
      </c>
      <c r="B23" s="44">
        <v>334</v>
      </c>
      <c r="C23" s="75">
        <v>50000</v>
      </c>
      <c r="D23" s="10" t="s">
        <v>48</v>
      </c>
      <c r="E23" s="75">
        <v>50000</v>
      </c>
      <c r="F23" s="75">
        <v>50000</v>
      </c>
      <c r="G23" s="1"/>
      <c r="H23" s="91">
        <v>50000</v>
      </c>
      <c r="I23" s="41"/>
      <c r="J23" s="153"/>
    </row>
    <row r="24" spans="1:13" ht="15.75" x14ac:dyDescent="0.25">
      <c r="A24" s="51" t="s">
        <v>52</v>
      </c>
      <c r="B24" s="101">
        <v>339</v>
      </c>
      <c r="C24" s="75">
        <v>21000</v>
      </c>
      <c r="D24" s="42" t="s">
        <v>49</v>
      </c>
      <c r="E24" s="75">
        <v>21000</v>
      </c>
      <c r="F24" s="75">
        <v>21000</v>
      </c>
      <c r="G24" s="1"/>
      <c r="H24" s="91">
        <v>21000</v>
      </c>
      <c r="I24" s="41"/>
      <c r="J24" s="153"/>
    </row>
    <row r="25" spans="1:13" ht="15.75" x14ac:dyDescent="0.25">
      <c r="A25" s="51" t="s">
        <v>53</v>
      </c>
      <c r="B25" s="101" t="s">
        <v>50</v>
      </c>
      <c r="C25" s="75">
        <v>54000</v>
      </c>
      <c r="D25" s="73" t="s">
        <v>51</v>
      </c>
      <c r="E25" s="75">
        <v>54000</v>
      </c>
      <c r="F25" s="75">
        <v>54000</v>
      </c>
      <c r="G25" s="1"/>
      <c r="H25" s="91">
        <v>53986.17</v>
      </c>
      <c r="I25" s="41">
        <v>13.83</v>
      </c>
      <c r="J25" s="153"/>
    </row>
    <row r="26" spans="1:13" ht="15.75" x14ac:dyDescent="0.25">
      <c r="A26" s="51" t="s">
        <v>54</v>
      </c>
      <c r="B26" s="88">
        <v>339</v>
      </c>
      <c r="C26" s="75">
        <v>405000</v>
      </c>
      <c r="D26" s="73" t="s">
        <v>55</v>
      </c>
      <c r="E26" s="75">
        <v>405000</v>
      </c>
      <c r="F26" s="75">
        <v>405000</v>
      </c>
      <c r="G26" s="1"/>
      <c r="H26" s="91">
        <v>405000</v>
      </c>
      <c r="I26" s="41"/>
      <c r="J26" s="153"/>
    </row>
    <row r="27" spans="1:13" ht="15.75" x14ac:dyDescent="0.25">
      <c r="A27" s="51" t="s">
        <v>113</v>
      </c>
      <c r="B27" s="88">
        <v>334</v>
      </c>
      <c r="C27" s="75">
        <v>363000</v>
      </c>
      <c r="D27" s="73">
        <v>12</v>
      </c>
      <c r="E27" s="75">
        <v>363000</v>
      </c>
      <c r="F27" s="75">
        <v>363000</v>
      </c>
      <c r="G27" s="1"/>
      <c r="H27" s="91">
        <v>363000</v>
      </c>
      <c r="I27" s="41"/>
      <c r="J27" s="153"/>
    </row>
    <row r="28" spans="1:13" ht="32.25" customHeight="1" x14ac:dyDescent="0.25">
      <c r="A28" s="82" t="s">
        <v>18</v>
      </c>
      <c r="B28" s="88"/>
      <c r="C28" s="134">
        <v>6530210.8200000003</v>
      </c>
      <c r="D28" s="73"/>
      <c r="E28" s="134">
        <v>6530210.8200000003</v>
      </c>
      <c r="F28" s="134">
        <v>6530210.8200000003</v>
      </c>
      <c r="G28" s="154"/>
      <c r="H28" s="154" t="s">
        <v>127</v>
      </c>
      <c r="I28" s="155">
        <v>409.46</v>
      </c>
      <c r="J28" s="153"/>
    </row>
    <row r="29" spans="1:13" ht="15.75" x14ac:dyDescent="0.25">
      <c r="A29" s="51" t="s">
        <v>99</v>
      </c>
      <c r="B29" s="88">
        <v>271</v>
      </c>
      <c r="C29" s="1">
        <v>1741651.84</v>
      </c>
      <c r="D29" s="73" t="s">
        <v>56</v>
      </c>
      <c r="E29" s="1">
        <v>1741651.84</v>
      </c>
      <c r="F29" s="1">
        <v>1741651.84</v>
      </c>
      <c r="G29" s="1"/>
      <c r="H29" s="98" t="s">
        <v>80</v>
      </c>
      <c r="I29" s="41"/>
      <c r="J29" s="153"/>
    </row>
    <row r="30" spans="1:13" ht="15.75" x14ac:dyDescent="0.25">
      <c r="A30" s="51" t="s">
        <v>98</v>
      </c>
      <c r="B30" s="88">
        <v>271</v>
      </c>
      <c r="C30" s="91">
        <v>1364531.32</v>
      </c>
      <c r="D30" s="73" t="s">
        <v>56</v>
      </c>
      <c r="E30" s="91">
        <v>1364531.32</v>
      </c>
      <c r="F30" s="91">
        <v>1364531.32</v>
      </c>
      <c r="G30" s="1"/>
      <c r="H30" s="97" t="s">
        <v>87</v>
      </c>
      <c r="I30" s="41"/>
      <c r="J30" s="153"/>
    </row>
    <row r="31" spans="1:13" ht="15.75" x14ac:dyDescent="0.25">
      <c r="A31" s="51" t="s">
        <v>96</v>
      </c>
      <c r="B31" s="88">
        <v>271</v>
      </c>
      <c r="C31" s="91">
        <v>1466975.44</v>
      </c>
      <c r="D31" s="73" t="s">
        <v>57</v>
      </c>
      <c r="E31" s="91">
        <v>1466975.44</v>
      </c>
      <c r="F31" s="91">
        <v>1466975.44</v>
      </c>
      <c r="G31" s="1"/>
      <c r="H31" s="97" t="s">
        <v>77</v>
      </c>
      <c r="I31" s="41"/>
      <c r="J31" s="140"/>
    </row>
    <row r="32" spans="1:13" ht="15.75" x14ac:dyDescent="0.25">
      <c r="A32" s="51" t="s">
        <v>97</v>
      </c>
      <c r="B32" s="101">
        <v>271</v>
      </c>
      <c r="C32" s="91">
        <v>199394.72</v>
      </c>
      <c r="D32" s="73" t="s">
        <v>56</v>
      </c>
      <c r="E32" s="91">
        <v>199394.72</v>
      </c>
      <c r="F32" s="91">
        <v>199394.72</v>
      </c>
      <c r="G32" s="1"/>
      <c r="H32" s="91">
        <v>199394.72</v>
      </c>
      <c r="I32" s="41"/>
      <c r="J32" s="153"/>
    </row>
    <row r="33" spans="1:13" ht="15.75" x14ac:dyDescent="0.25">
      <c r="A33" s="51" t="s">
        <v>94</v>
      </c>
      <c r="B33" s="88">
        <v>271</v>
      </c>
      <c r="C33" s="91">
        <v>152598</v>
      </c>
      <c r="D33" s="73" t="s">
        <v>86</v>
      </c>
      <c r="E33" s="91">
        <v>152598</v>
      </c>
      <c r="F33" s="91">
        <v>152598</v>
      </c>
      <c r="G33" s="1"/>
      <c r="H33" s="91">
        <v>152598</v>
      </c>
      <c r="I33" s="41"/>
      <c r="J33" s="140"/>
    </row>
    <row r="34" spans="1:13" ht="15.75" x14ac:dyDescent="0.25">
      <c r="A34" s="51" t="s">
        <v>95</v>
      </c>
      <c r="B34" s="88">
        <v>283</v>
      </c>
      <c r="C34" s="91">
        <v>108192.04</v>
      </c>
      <c r="D34" s="73">
        <v>10</v>
      </c>
      <c r="E34" s="91">
        <v>108192.04</v>
      </c>
      <c r="F34" s="91">
        <v>108192.04</v>
      </c>
      <c r="G34" s="1"/>
      <c r="H34" s="91">
        <v>108192.04</v>
      </c>
      <c r="I34" s="41"/>
      <c r="J34" s="140"/>
    </row>
    <row r="35" spans="1:13" ht="15.75" x14ac:dyDescent="0.25">
      <c r="A35" s="51" t="s">
        <v>114</v>
      </c>
      <c r="B35" s="88">
        <v>271</v>
      </c>
      <c r="C35" s="91">
        <v>450000</v>
      </c>
      <c r="D35" s="73" t="s">
        <v>115</v>
      </c>
      <c r="E35" s="91">
        <v>450000</v>
      </c>
      <c r="F35" s="91">
        <v>450000</v>
      </c>
      <c r="G35" s="1"/>
      <c r="H35" s="91">
        <v>449790</v>
      </c>
      <c r="I35" s="155">
        <v>210</v>
      </c>
      <c r="J35" s="140"/>
    </row>
    <row r="36" spans="1:13" ht="15.75" x14ac:dyDescent="0.25">
      <c r="A36" s="51" t="s">
        <v>116</v>
      </c>
      <c r="B36" s="88">
        <v>271</v>
      </c>
      <c r="C36" s="91">
        <v>444280</v>
      </c>
      <c r="D36" s="73">
        <v>766</v>
      </c>
      <c r="E36" s="91">
        <v>444280</v>
      </c>
      <c r="F36" s="91">
        <v>444280</v>
      </c>
      <c r="G36" s="1"/>
      <c r="H36" s="91">
        <v>444280</v>
      </c>
      <c r="I36" s="41"/>
      <c r="J36" s="140"/>
    </row>
    <row r="37" spans="1:13" ht="15.75" x14ac:dyDescent="0.25">
      <c r="A37" s="51" t="s">
        <v>117</v>
      </c>
      <c r="B37" s="88">
        <v>283</v>
      </c>
      <c r="C37" s="91">
        <v>420000</v>
      </c>
      <c r="D37" s="73">
        <v>400</v>
      </c>
      <c r="E37" s="91">
        <v>420000</v>
      </c>
      <c r="F37" s="91">
        <v>420000</v>
      </c>
      <c r="G37" s="1"/>
      <c r="H37" s="91">
        <v>419920</v>
      </c>
      <c r="I37" s="155">
        <v>80</v>
      </c>
      <c r="J37" s="140"/>
    </row>
    <row r="38" spans="1:13" ht="15.75" x14ac:dyDescent="0.25">
      <c r="A38" s="51" t="s">
        <v>118</v>
      </c>
      <c r="B38" s="88">
        <v>283</v>
      </c>
      <c r="C38" s="91">
        <v>182587.46</v>
      </c>
      <c r="D38" s="73">
        <v>200</v>
      </c>
      <c r="E38" s="91">
        <v>182587.46</v>
      </c>
      <c r="F38" s="91">
        <v>182587.46</v>
      </c>
      <c r="G38" s="1"/>
      <c r="H38" s="91">
        <v>182468</v>
      </c>
      <c r="I38" s="155">
        <v>119.46</v>
      </c>
      <c r="J38" s="140"/>
    </row>
    <row r="39" spans="1:13" s="87" customFormat="1" ht="32.25" customHeight="1" x14ac:dyDescent="0.25">
      <c r="A39" s="96" t="s">
        <v>58</v>
      </c>
      <c r="B39" s="88"/>
      <c r="C39" s="138" t="s">
        <v>120</v>
      </c>
      <c r="D39" s="139"/>
      <c r="E39" s="138" t="s">
        <v>120</v>
      </c>
      <c r="F39" s="138" t="s">
        <v>120</v>
      </c>
      <c r="G39" s="1"/>
      <c r="H39" s="150" t="s">
        <v>84</v>
      </c>
      <c r="I39" s="41"/>
      <c r="J39" s="153"/>
    </row>
    <row r="40" spans="1:13" ht="15.75" x14ac:dyDescent="0.25">
      <c r="A40" s="51" t="s">
        <v>105</v>
      </c>
      <c r="B40" s="88">
        <v>541</v>
      </c>
      <c r="C40" s="86">
        <v>1409276</v>
      </c>
      <c r="D40" s="73" t="s">
        <v>60</v>
      </c>
      <c r="E40" s="86">
        <v>1409276</v>
      </c>
      <c r="F40" s="86">
        <v>1409276</v>
      </c>
      <c r="G40" s="1"/>
      <c r="H40" s="1" t="s">
        <v>83</v>
      </c>
      <c r="I40" s="41"/>
      <c r="J40" s="140"/>
    </row>
    <row r="41" spans="1:13" ht="15.75" x14ac:dyDescent="0.25">
      <c r="A41" s="51" t="s">
        <v>101</v>
      </c>
      <c r="B41" s="88">
        <v>569</v>
      </c>
      <c r="C41" s="75">
        <v>66120</v>
      </c>
      <c r="D41" s="73" t="s">
        <v>61</v>
      </c>
      <c r="E41" s="75">
        <v>66120</v>
      </c>
      <c r="F41" s="75">
        <v>66120</v>
      </c>
      <c r="G41" s="1"/>
      <c r="H41" s="91">
        <v>66120</v>
      </c>
      <c r="I41" s="41"/>
      <c r="J41" s="140"/>
    </row>
    <row r="42" spans="1:13" ht="15.75" x14ac:dyDescent="0.25">
      <c r="A42" s="51" t="s">
        <v>102</v>
      </c>
      <c r="B42" s="88">
        <v>283</v>
      </c>
      <c r="C42" s="75">
        <v>179220</v>
      </c>
      <c r="D42" s="73" t="s">
        <v>62</v>
      </c>
      <c r="E42" s="75">
        <v>179220</v>
      </c>
      <c r="F42" s="75">
        <v>179220</v>
      </c>
      <c r="G42" s="1"/>
      <c r="H42" s="91">
        <v>179220</v>
      </c>
      <c r="I42" s="41"/>
      <c r="J42" s="140"/>
    </row>
    <row r="43" spans="1:13" ht="15.75" x14ac:dyDescent="0.25">
      <c r="A43" s="51" t="s">
        <v>103</v>
      </c>
      <c r="B43" s="88">
        <v>283</v>
      </c>
      <c r="C43" s="75">
        <v>81803.199999999997</v>
      </c>
      <c r="D43" s="73" t="s">
        <v>63</v>
      </c>
      <c r="E43" s="75">
        <v>81803.199999999997</v>
      </c>
      <c r="F43" s="75">
        <v>81803.199999999997</v>
      </c>
      <c r="G43" s="1"/>
      <c r="H43" s="91">
        <v>81803.199999999997</v>
      </c>
      <c r="I43" s="41"/>
      <c r="J43" s="140"/>
    </row>
    <row r="44" spans="1:13" ht="31.5" x14ac:dyDescent="0.25">
      <c r="A44" s="141" t="s">
        <v>106</v>
      </c>
      <c r="B44" s="10"/>
      <c r="C44" s="134">
        <v>2906496</v>
      </c>
      <c r="D44" s="10"/>
      <c r="E44" s="134">
        <v>2906496</v>
      </c>
      <c r="F44" s="134">
        <v>2906496</v>
      </c>
      <c r="G44" s="10"/>
      <c r="H44" s="10" t="s">
        <v>124</v>
      </c>
      <c r="I44" s="142"/>
      <c r="J44" s="10"/>
    </row>
    <row r="45" spans="1:13" ht="15.75" x14ac:dyDescent="0.25">
      <c r="A45" s="51" t="s">
        <v>119</v>
      </c>
      <c r="B45" s="10">
        <v>565</v>
      </c>
      <c r="C45" s="143" t="s">
        <v>107</v>
      </c>
      <c r="D45" s="10" t="s">
        <v>108</v>
      </c>
      <c r="E45" s="143" t="s">
        <v>107</v>
      </c>
      <c r="F45" s="143" t="s">
        <v>107</v>
      </c>
      <c r="G45" s="10"/>
      <c r="H45" s="10"/>
      <c r="I45" s="142"/>
      <c r="J45" s="10"/>
    </row>
    <row r="46" spans="1:13" ht="16.5" customHeight="1" x14ac:dyDescent="0.25">
      <c r="A46" s="144" t="s">
        <v>71</v>
      </c>
      <c r="B46" s="106"/>
      <c r="C46" s="145">
        <v>20272181.420000002</v>
      </c>
      <c r="D46" s="106"/>
      <c r="E46" s="145">
        <v>20272181.420000002</v>
      </c>
      <c r="F46" s="145">
        <v>20272181.420000002</v>
      </c>
      <c r="G46" s="106"/>
      <c r="H46" s="146" t="s">
        <v>128</v>
      </c>
      <c r="I46" s="156">
        <v>13501.29</v>
      </c>
      <c r="J46" s="10"/>
      <c r="L46" s="77"/>
      <c r="M46" s="11"/>
    </row>
    <row r="47" spans="1:13" ht="15.75" x14ac:dyDescent="0.25">
      <c r="A47" s="21" t="s">
        <v>72</v>
      </c>
      <c r="B47" s="5"/>
      <c r="C47" s="53"/>
      <c r="D47" s="53"/>
      <c r="E47" s="53"/>
      <c r="F47" s="65"/>
      <c r="G47" s="65" t="s">
        <v>136</v>
      </c>
      <c r="H47" s="22"/>
      <c r="I47" s="158">
        <v>20700</v>
      </c>
      <c r="J47" s="20"/>
      <c r="M47" s="11" t="e">
        <f>+H46+H20</f>
        <v>#VALUE!</v>
      </c>
    </row>
    <row r="48" spans="1:13" ht="19.5" x14ac:dyDescent="0.45">
      <c r="A48" s="24" t="s">
        <v>88</v>
      </c>
      <c r="B48" s="5"/>
      <c r="C48" s="160"/>
      <c r="D48" s="160"/>
      <c r="E48" s="89"/>
      <c r="F48" s="157" t="s">
        <v>134</v>
      </c>
      <c r="G48" s="159">
        <v>13082</v>
      </c>
      <c r="H48" s="25" t="s">
        <v>137</v>
      </c>
      <c r="I48" s="158">
        <v>34201.29</v>
      </c>
      <c r="J48" s="20"/>
      <c r="K48" t="s">
        <v>25</v>
      </c>
      <c r="L48" s="77"/>
      <c r="M48" s="11"/>
    </row>
    <row r="49" spans="1:11" ht="18.75" x14ac:dyDescent="0.3">
      <c r="A49" s="26" t="s">
        <v>89</v>
      </c>
      <c r="B49" s="5"/>
      <c r="C49" s="9"/>
      <c r="D49" s="67" t="s">
        <v>1</v>
      </c>
      <c r="E49" s="67"/>
      <c r="F49" s="23"/>
      <c r="G49" s="23"/>
      <c r="H49" s="5"/>
      <c r="I49" s="30"/>
      <c r="J49" s="20"/>
    </row>
    <row r="50" spans="1:11" ht="19.5" thickBot="1" x14ac:dyDescent="0.35">
      <c r="A50" s="26" t="s">
        <v>90</v>
      </c>
      <c r="B50" s="5"/>
      <c r="C50" s="9"/>
      <c r="D50" s="23"/>
      <c r="E50" s="23"/>
      <c r="F50" s="23"/>
      <c r="G50" s="23"/>
      <c r="H50" s="23"/>
      <c r="I50" s="30"/>
      <c r="J50" s="20"/>
    </row>
    <row r="51" spans="1:11" ht="32.25" thickBot="1" x14ac:dyDescent="0.3">
      <c r="A51" s="2" t="s">
        <v>11</v>
      </c>
      <c r="B51" s="31" t="s">
        <v>12</v>
      </c>
      <c r="C51" s="35" t="s">
        <v>22</v>
      </c>
      <c r="D51" s="36" t="s">
        <v>14</v>
      </c>
      <c r="E51" s="36"/>
      <c r="F51" s="37" t="s">
        <v>4</v>
      </c>
      <c r="G51" s="36" t="s">
        <v>19</v>
      </c>
      <c r="H51" s="36" t="s">
        <v>8</v>
      </c>
      <c r="I51" s="38" t="s">
        <v>3</v>
      </c>
      <c r="J51" s="39" t="s">
        <v>6</v>
      </c>
    </row>
    <row r="52" spans="1:11" x14ac:dyDescent="0.25">
      <c r="A52" s="83" t="s">
        <v>20</v>
      </c>
      <c r="B52" s="32"/>
      <c r="C52" s="78" t="s">
        <v>66</v>
      </c>
      <c r="D52" s="93">
        <v>4147588</v>
      </c>
      <c r="E52" s="40"/>
      <c r="F52" s="33"/>
      <c r="G52" s="33" t="s">
        <v>129</v>
      </c>
      <c r="H52" s="33" t="s">
        <v>138</v>
      </c>
      <c r="I52" s="34"/>
      <c r="J52" s="63"/>
      <c r="K52" s="80"/>
    </row>
    <row r="53" spans="1:11" ht="15.75" thickBot="1" x14ac:dyDescent="0.3">
      <c r="A53" s="27" t="s">
        <v>23</v>
      </c>
      <c r="B53" s="59" t="s">
        <v>64</v>
      </c>
      <c r="C53" s="68" t="s">
        <v>65</v>
      </c>
      <c r="D53" s="60" t="s">
        <v>79</v>
      </c>
      <c r="E53" s="60"/>
      <c r="F53" s="52"/>
      <c r="G53" s="52" t="s">
        <v>130</v>
      </c>
      <c r="H53" s="52" t="s">
        <v>139</v>
      </c>
      <c r="I53" s="61"/>
      <c r="J53" s="62"/>
    </row>
    <row r="54" spans="1:11" ht="16.5" thickBot="1" x14ac:dyDescent="0.3">
      <c r="A54" s="3" t="s">
        <v>74</v>
      </c>
      <c r="B54" s="54"/>
      <c r="C54" s="55">
        <v>60000</v>
      </c>
      <c r="D54" s="92">
        <v>60000</v>
      </c>
      <c r="E54" s="56"/>
      <c r="F54" s="56"/>
      <c r="G54" s="92">
        <v>60000</v>
      </c>
      <c r="H54" s="57" t="s">
        <v>140</v>
      </c>
      <c r="I54" s="58"/>
      <c r="J54" s="66"/>
    </row>
    <row r="55" spans="1:11" x14ac:dyDescent="0.25">
      <c r="A55" s="17" t="s">
        <v>9</v>
      </c>
      <c r="B55" s="18"/>
      <c r="C55" s="79" t="s">
        <v>67</v>
      </c>
      <c r="D55" s="18"/>
      <c r="E55" s="18"/>
      <c r="F55" s="18"/>
      <c r="G55" s="18"/>
      <c r="H55" s="18"/>
      <c r="I55" s="64"/>
      <c r="J55" s="18"/>
      <c r="K55" s="81"/>
    </row>
    <row r="56" spans="1:11" x14ac:dyDescent="0.25">
      <c r="A56" s="17" t="s">
        <v>75</v>
      </c>
      <c r="B56" s="18"/>
      <c r="C56" s="19"/>
      <c r="D56" s="18"/>
      <c r="E56" s="18"/>
      <c r="F56" s="18"/>
      <c r="G56" s="18"/>
      <c r="H56" s="18"/>
      <c r="I56" s="84" t="s">
        <v>131</v>
      </c>
      <c r="J56" s="69"/>
      <c r="K56" s="18"/>
    </row>
    <row r="57" spans="1:11" ht="18.75" x14ac:dyDescent="0.3">
      <c r="A57" s="26"/>
      <c r="B57" s="18"/>
      <c r="C57" s="19"/>
      <c r="D57" s="18"/>
      <c r="E57" s="18"/>
      <c r="F57" s="18"/>
      <c r="G57" s="18"/>
      <c r="H57" s="18"/>
      <c r="I57" s="29" t="s">
        <v>132</v>
      </c>
      <c r="J57" s="18"/>
      <c r="K57" s="18"/>
    </row>
    <row r="58" spans="1:11" ht="18.75" x14ac:dyDescent="0.3">
      <c r="A58" s="26"/>
      <c r="B58" s="18"/>
      <c r="C58" s="19"/>
      <c r="D58" s="18"/>
      <c r="E58" s="18"/>
      <c r="F58" s="18"/>
      <c r="G58" s="18"/>
      <c r="H58" s="18"/>
      <c r="I58" s="29"/>
      <c r="J58" s="18"/>
      <c r="K58" s="18"/>
    </row>
    <row r="59" spans="1:11" ht="37.5" x14ac:dyDescent="0.3">
      <c r="A59" s="45" t="s">
        <v>82</v>
      </c>
      <c r="B59" s="43"/>
      <c r="C59" s="43"/>
      <c r="D59" s="43"/>
      <c r="E59" s="89"/>
      <c r="F59" s="43"/>
      <c r="G59" s="43"/>
      <c r="H59" s="18"/>
      <c r="I59" s="46"/>
      <c r="J59" s="18"/>
    </row>
    <row r="60" spans="1:11" ht="15.75" x14ac:dyDescent="0.25">
      <c r="A60" s="47"/>
      <c r="B60" s="48"/>
      <c r="C60" s="48"/>
      <c r="D60" s="49"/>
      <c r="E60" s="49"/>
      <c r="F60" s="50"/>
      <c r="G60" s="50"/>
      <c r="H60" s="18"/>
      <c r="I60" s="46"/>
      <c r="J60" s="18"/>
    </row>
    <row r="61" spans="1:11" ht="15.75" x14ac:dyDescent="0.25">
      <c r="A61" s="6" t="s">
        <v>121</v>
      </c>
      <c r="B61" s="7"/>
    </row>
    <row r="62" spans="1:11" ht="15.75" x14ac:dyDescent="0.25">
      <c r="A62" s="6"/>
    </row>
    <row r="63" spans="1:11" ht="20.25" customHeight="1" x14ac:dyDescent="0.25">
      <c r="A63" s="8"/>
    </row>
    <row r="64" spans="1:11" ht="15.75" x14ac:dyDescent="0.25">
      <c r="A64" s="8"/>
    </row>
    <row r="65" spans="1:1" ht="15.75" x14ac:dyDescent="0.25">
      <c r="A65" s="8"/>
    </row>
    <row r="66" spans="1:1" ht="15.75" x14ac:dyDescent="0.25">
      <c r="A66" s="8"/>
    </row>
    <row r="67" spans="1:1" ht="15.75" x14ac:dyDescent="0.25">
      <c r="A67" s="8"/>
    </row>
    <row r="68" spans="1:1" ht="15.75" x14ac:dyDescent="0.25">
      <c r="A68" s="8"/>
    </row>
    <row r="69" spans="1:1" ht="15.75" x14ac:dyDescent="0.25">
      <c r="A69" s="8"/>
    </row>
    <row r="71" spans="1:1" ht="15.75" x14ac:dyDescent="0.25">
      <c r="A71" s="8"/>
    </row>
  </sheetData>
  <mergeCells count="6">
    <mergeCell ref="C48:D48"/>
    <mergeCell ref="A5:J5"/>
    <mergeCell ref="A1:J1"/>
    <mergeCell ref="A2:J2"/>
    <mergeCell ref="A3:J3"/>
    <mergeCell ref="A6:J6"/>
  </mergeCells>
  <printOptions horizontalCentered="1"/>
  <pageMargins left="0.25" right="0.2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>
      <selection activeCell="G5" sqref="G5"/>
    </sheetView>
  </sheetViews>
  <sheetFormatPr baseColWidth="10" defaultRowHeight="15" x14ac:dyDescent="0.25"/>
  <cols>
    <col min="1" max="1" width="8.42578125" bestFit="1" customWidth="1"/>
    <col min="2" max="2" width="14.85546875" bestFit="1" customWidth="1"/>
    <col min="3" max="3" width="17.85546875" bestFit="1" customWidth="1"/>
    <col min="4" max="4" width="15.5703125" bestFit="1" customWidth="1"/>
    <col min="5" max="5" width="21.42578125" bestFit="1" customWidth="1"/>
    <col min="6" max="6" width="14.85546875" bestFit="1" customWidth="1"/>
    <col min="7" max="7" width="16.42578125" bestFit="1" customWidth="1"/>
    <col min="8" max="8" width="13.5703125" bestFit="1" customWidth="1"/>
  </cols>
  <sheetData>
    <row r="1" spans="1:8" ht="47.25" x14ac:dyDescent="0.25">
      <c r="A1" s="104" t="s">
        <v>12</v>
      </c>
      <c r="B1" s="104" t="s">
        <v>13</v>
      </c>
      <c r="C1" s="104" t="s">
        <v>2</v>
      </c>
      <c r="D1" s="104" t="s">
        <v>73</v>
      </c>
      <c r="E1" s="105" t="s">
        <v>14</v>
      </c>
      <c r="F1" s="105" t="s">
        <v>4</v>
      </c>
      <c r="G1" s="104" t="s">
        <v>7</v>
      </c>
      <c r="H1" s="104" t="s">
        <v>8</v>
      </c>
    </row>
    <row r="2" spans="1:8" ht="15.75" x14ac:dyDescent="0.25">
      <c r="A2" s="71">
        <v>339</v>
      </c>
      <c r="B2" s="76" t="s">
        <v>70</v>
      </c>
      <c r="C2" s="42">
        <v>1</v>
      </c>
      <c r="D2" s="76" t="s">
        <v>70</v>
      </c>
      <c r="E2" s="98" t="s">
        <v>81</v>
      </c>
      <c r="F2" s="42"/>
      <c r="G2" s="1" t="s">
        <v>85</v>
      </c>
      <c r="H2" s="41"/>
    </row>
    <row r="3" spans="1:8" x14ac:dyDescent="0.25">
      <c r="A3" s="71">
        <v>339</v>
      </c>
      <c r="B3" s="95">
        <f>SUM(B4:B5)</f>
        <v>969000</v>
      </c>
      <c r="C3" s="42"/>
      <c r="D3" s="95">
        <f>SUM(D4:D5)</f>
        <v>969000</v>
      </c>
      <c r="E3" s="91">
        <v>969000</v>
      </c>
      <c r="F3" s="1">
        <v>0</v>
      </c>
      <c r="G3" s="127">
        <v>969000</v>
      </c>
      <c r="H3" s="41"/>
    </row>
    <row r="4" spans="1:8" x14ac:dyDescent="0.25">
      <c r="A4" s="71">
        <v>339</v>
      </c>
      <c r="B4" s="72">
        <v>361000</v>
      </c>
      <c r="C4" s="73" t="s">
        <v>29</v>
      </c>
      <c r="D4" s="72">
        <v>361000</v>
      </c>
      <c r="E4" s="91">
        <v>361000</v>
      </c>
      <c r="F4" s="1"/>
      <c r="G4" s="91">
        <v>361000</v>
      </c>
      <c r="H4" s="41"/>
    </row>
    <row r="5" spans="1:8" x14ac:dyDescent="0.25">
      <c r="A5" s="71">
        <v>339</v>
      </c>
      <c r="B5" s="72">
        <v>608000</v>
      </c>
      <c r="C5" s="73" t="s">
        <v>30</v>
      </c>
      <c r="D5" s="72">
        <v>608000</v>
      </c>
      <c r="E5" s="91">
        <v>608000</v>
      </c>
      <c r="F5" s="1"/>
      <c r="G5" s="91">
        <v>608000</v>
      </c>
      <c r="H5" s="41"/>
    </row>
    <row r="6" spans="1:8" x14ac:dyDescent="0.25">
      <c r="A6" s="85">
        <v>361</v>
      </c>
      <c r="B6" s="74">
        <v>198364.4</v>
      </c>
      <c r="C6" s="73" t="s">
        <v>31</v>
      </c>
      <c r="D6" s="74">
        <v>198364.4</v>
      </c>
      <c r="E6" s="91">
        <v>197846.39999999999</v>
      </c>
      <c r="F6" s="1"/>
      <c r="G6" s="91">
        <v>197846.39999999999</v>
      </c>
      <c r="H6" s="41"/>
    </row>
    <row r="7" spans="1:8" x14ac:dyDescent="0.25">
      <c r="A7" s="101" t="s">
        <v>92</v>
      </c>
      <c r="B7" s="75">
        <v>54000</v>
      </c>
      <c r="C7" s="73" t="s">
        <v>51</v>
      </c>
      <c r="D7" s="75">
        <v>54000</v>
      </c>
      <c r="E7" s="99">
        <v>54000</v>
      </c>
      <c r="F7" s="1"/>
      <c r="G7" s="91">
        <v>3520000</v>
      </c>
      <c r="H7" s="41"/>
    </row>
    <row r="8" spans="1:8" ht="15.75" x14ac:dyDescent="0.25">
      <c r="A8" s="71">
        <v>334</v>
      </c>
      <c r="B8" s="86" t="s">
        <v>32</v>
      </c>
      <c r="C8" s="73" t="s">
        <v>33</v>
      </c>
      <c r="D8" s="86" t="s">
        <v>32</v>
      </c>
      <c r="E8" s="1" t="s">
        <v>76</v>
      </c>
      <c r="F8" s="106"/>
      <c r="G8" s="103">
        <v>567540</v>
      </c>
      <c r="H8" s="107"/>
    </row>
    <row r="9" spans="1:8" ht="15.75" x14ac:dyDescent="0.25">
      <c r="A9" s="102">
        <v>334</v>
      </c>
      <c r="B9" s="76" t="s">
        <v>36</v>
      </c>
      <c r="C9" s="102" t="s">
        <v>37</v>
      </c>
      <c r="D9" s="76" t="s">
        <v>36</v>
      </c>
      <c r="E9" s="106">
        <v>0</v>
      </c>
      <c r="F9" s="106"/>
      <c r="G9" s="106"/>
      <c r="H9" s="107"/>
    </row>
    <row r="10" spans="1:8" ht="15.75" x14ac:dyDescent="0.25">
      <c r="A10" s="88">
        <v>334</v>
      </c>
      <c r="B10" s="76" t="s">
        <v>39</v>
      </c>
      <c r="C10" s="108" t="s">
        <v>40</v>
      </c>
      <c r="D10" s="76" t="s">
        <v>39</v>
      </c>
      <c r="E10" s="109">
        <v>1080000</v>
      </c>
      <c r="F10" s="110"/>
      <c r="G10" s="1"/>
      <c r="H10" s="41"/>
    </row>
    <row r="11" spans="1:8" ht="15.75" x14ac:dyDescent="0.25">
      <c r="A11" s="88">
        <v>334</v>
      </c>
      <c r="B11" s="76">
        <v>50000</v>
      </c>
      <c r="C11" s="111" t="s">
        <v>42</v>
      </c>
      <c r="D11" s="76">
        <v>50000</v>
      </c>
      <c r="E11" s="103">
        <v>50000</v>
      </c>
      <c r="F11" s="112"/>
      <c r="G11" s="113">
        <v>50000</v>
      </c>
      <c r="H11" s="107"/>
    </row>
    <row r="12" spans="1:8" ht="15.75" x14ac:dyDescent="0.25">
      <c r="A12" s="102">
        <v>334</v>
      </c>
      <c r="B12" s="76">
        <v>50000</v>
      </c>
      <c r="C12" s="102" t="s">
        <v>44</v>
      </c>
      <c r="D12" s="76">
        <v>50000</v>
      </c>
      <c r="E12" s="103">
        <v>50000</v>
      </c>
      <c r="F12" s="114"/>
      <c r="G12" s="113">
        <v>50000</v>
      </c>
      <c r="H12" s="107"/>
    </row>
    <row r="13" spans="1:8" x14ac:dyDescent="0.25">
      <c r="A13" s="88">
        <v>334</v>
      </c>
      <c r="B13" s="75">
        <v>50000</v>
      </c>
      <c r="C13" s="10" t="s">
        <v>46</v>
      </c>
      <c r="D13" s="75">
        <v>50000</v>
      </c>
      <c r="E13" s="91">
        <v>50000</v>
      </c>
      <c r="F13" s="1"/>
      <c r="G13" s="91">
        <v>50000</v>
      </c>
      <c r="H13" s="41"/>
    </row>
    <row r="14" spans="1:8" x14ac:dyDescent="0.25">
      <c r="A14" s="88">
        <v>334</v>
      </c>
      <c r="B14" s="75">
        <v>50000</v>
      </c>
      <c r="C14" s="10" t="s">
        <v>48</v>
      </c>
      <c r="D14" s="75">
        <v>50000</v>
      </c>
      <c r="E14" s="91">
        <v>50000</v>
      </c>
      <c r="F14" s="1"/>
      <c r="G14" s="91">
        <v>50000</v>
      </c>
      <c r="H14" s="41"/>
    </row>
    <row r="15" spans="1:8" x14ac:dyDescent="0.25">
      <c r="A15" s="101">
        <v>339</v>
      </c>
      <c r="B15" s="75">
        <v>21000</v>
      </c>
      <c r="C15" s="42" t="s">
        <v>49</v>
      </c>
      <c r="D15" s="75">
        <v>21000</v>
      </c>
      <c r="E15" s="90">
        <v>21000</v>
      </c>
      <c r="F15" s="1"/>
      <c r="G15" s="1"/>
      <c r="H15" s="41"/>
    </row>
    <row r="16" spans="1:8" x14ac:dyDescent="0.25">
      <c r="A16" s="88">
        <v>339</v>
      </c>
      <c r="B16" s="75">
        <v>405000</v>
      </c>
      <c r="C16" s="73" t="s">
        <v>55</v>
      </c>
      <c r="D16" s="75">
        <v>405000</v>
      </c>
      <c r="E16" s="99">
        <v>405000</v>
      </c>
      <c r="F16" s="1"/>
      <c r="G16" s="1"/>
      <c r="H16" s="41"/>
    </row>
    <row r="17" spans="1:8" ht="15.75" x14ac:dyDescent="0.25">
      <c r="A17" s="88">
        <v>442</v>
      </c>
      <c r="B17" s="86" t="s">
        <v>34</v>
      </c>
      <c r="C17" s="102" t="s">
        <v>35</v>
      </c>
      <c r="D17" s="86" t="s">
        <v>34</v>
      </c>
      <c r="E17" s="103">
        <v>567540</v>
      </c>
      <c r="F17" s="1"/>
      <c r="G17" s="1"/>
      <c r="H17" s="41"/>
    </row>
    <row r="18" spans="1:8" x14ac:dyDescent="0.25">
      <c r="A18" s="88">
        <v>271</v>
      </c>
      <c r="B18" s="1" t="s">
        <v>91</v>
      </c>
      <c r="C18" s="73" t="s">
        <v>56</v>
      </c>
      <c r="D18" s="1" t="s">
        <v>91</v>
      </c>
      <c r="E18" s="98" t="s">
        <v>80</v>
      </c>
      <c r="F18" s="1"/>
      <c r="G18" s="98" t="s">
        <v>80</v>
      </c>
      <c r="H18" s="41"/>
    </row>
    <row r="19" spans="1:8" x14ac:dyDescent="0.25">
      <c r="A19" s="88">
        <v>271</v>
      </c>
      <c r="B19" s="1" t="s">
        <v>78</v>
      </c>
      <c r="C19" s="73" t="s">
        <v>56</v>
      </c>
      <c r="D19" s="1" t="s">
        <v>78</v>
      </c>
      <c r="E19" s="98" t="s">
        <v>78</v>
      </c>
      <c r="F19" s="1"/>
      <c r="G19" s="97" t="s">
        <v>87</v>
      </c>
      <c r="H19" s="41"/>
    </row>
    <row r="20" spans="1:8" x14ac:dyDescent="0.25">
      <c r="A20" s="88">
        <v>271</v>
      </c>
      <c r="B20" s="1" t="s">
        <v>77</v>
      </c>
      <c r="C20" s="73" t="s">
        <v>57</v>
      </c>
      <c r="D20" s="1" t="s">
        <v>77</v>
      </c>
      <c r="E20" s="98" t="s">
        <v>77</v>
      </c>
      <c r="F20" s="1"/>
      <c r="G20" s="97" t="s">
        <v>77</v>
      </c>
      <c r="H20" s="41"/>
    </row>
    <row r="21" spans="1:8" x14ac:dyDescent="0.25">
      <c r="A21" s="101">
        <v>271</v>
      </c>
      <c r="B21" s="91">
        <v>199394.72</v>
      </c>
      <c r="C21" s="73" t="s">
        <v>56</v>
      </c>
      <c r="D21" s="91">
        <v>199394.72</v>
      </c>
      <c r="E21" s="91">
        <v>199394.72</v>
      </c>
      <c r="F21" s="1"/>
      <c r="G21" s="91">
        <v>199394.72</v>
      </c>
      <c r="H21" s="41"/>
    </row>
    <row r="22" spans="1:8" x14ac:dyDescent="0.25">
      <c r="A22" s="88">
        <v>271</v>
      </c>
      <c r="B22" s="91">
        <v>152598</v>
      </c>
      <c r="C22" s="73" t="s">
        <v>86</v>
      </c>
      <c r="D22" s="91">
        <v>152598</v>
      </c>
      <c r="E22" s="91">
        <v>152598</v>
      </c>
      <c r="F22" s="1"/>
      <c r="G22" s="91">
        <v>152598</v>
      </c>
      <c r="H22" s="41"/>
    </row>
    <row r="23" spans="1:8" x14ac:dyDescent="0.25">
      <c r="A23" s="88">
        <v>283</v>
      </c>
      <c r="B23" s="91">
        <v>108192.04</v>
      </c>
      <c r="C23" s="73">
        <v>10</v>
      </c>
      <c r="D23" s="91">
        <v>108192.04</v>
      </c>
      <c r="E23" s="91">
        <v>108192.04</v>
      </c>
      <c r="F23" s="1"/>
      <c r="G23" s="91">
        <v>108192.04</v>
      </c>
      <c r="H23" s="41"/>
    </row>
    <row r="24" spans="1:8" x14ac:dyDescent="0.25">
      <c r="A24" s="88">
        <v>541</v>
      </c>
      <c r="B24" s="86" t="s">
        <v>59</v>
      </c>
      <c r="C24" s="73" t="s">
        <v>60</v>
      </c>
      <c r="D24" s="86" t="s">
        <v>59</v>
      </c>
      <c r="E24" s="98" t="s">
        <v>83</v>
      </c>
      <c r="F24" s="1"/>
      <c r="G24" s="1" t="s">
        <v>83</v>
      </c>
      <c r="H24" s="41"/>
    </row>
    <row r="25" spans="1:8" x14ac:dyDescent="0.25">
      <c r="A25" s="88">
        <v>569</v>
      </c>
      <c r="B25" s="75">
        <v>70000</v>
      </c>
      <c r="C25" s="73" t="s">
        <v>61</v>
      </c>
      <c r="D25" s="75">
        <v>70000</v>
      </c>
      <c r="E25" s="91">
        <v>66120</v>
      </c>
      <c r="F25" s="1"/>
      <c r="G25" s="91">
        <v>66120</v>
      </c>
      <c r="H25" s="41"/>
    </row>
    <row r="26" spans="1:8" x14ac:dyDescent="0.25">
      <c r="A26" s="88">
        <v>283</v>
      </c>
      <c r="B26" s="75">
        <v>180000</v>
      </c>
      <c r="C26" s="73" t="s">
        <v>62</v>
      </c>
      <c r="D26" s="75">
        <v>180000</v>
      </c>
      <c r="E26" s="91">
        <v>179220</v>
      </c>
      <c r="F26" s="1"/>
      <c r="G26" s="91">
        <v>179220</v>
      </c>
      <c r="H26" s="41"/>
    </row>
    <row r="27" spans="1:8" x14ac:dyDescent="0.25">
      <c r="A27" s="88">
        <v>283</v>
      </c>
      <c r="B27" s="75">
        <v>123794</v>
      </c>
      <c r="C27" s="73" t="s">
        <v>63</v>
      </c>
      <c r="D27" s="75">
        <v>123794</v>
      </c>
      <c r="E27" s="91">
        <v>81803.199999999997</v>
      </c>
      <c r="F27" s="1"/>
      <c r="G27" s="91">
        <v>81803.199999999997</v>
      </c>
      <c r="H27" s="41"/>
    </row>
    <row r="28" spans="1:8" ht="15.75" x14ac:dyDescent="0.25">
      <c r="A28" s="5"/>
      <c r="B28" s="53"/>
      <c r="C28" s="53"/>
      <c r="D28" s="53"/>
      <c r="E28" s="65"/>
      <c r="F28" s="65"/>
      <c r="G28" s="22"/>
      <c r="H28" s="30"/>
    </row>
    <row r="29" spans="1:8" ht="19.5" x14ac:dyDescent="0.45">
      <c r="A29" s="5"/>
      <c r="B29" s="160"/>
      <c r="C29" s="160"/>
      <c r="D29" s="94"/>
      <c r="E29" s="94"/>
      <c r="F29" s="94"/>
      <c r="G29" s="25"/>
      <c r="H29" s="30"/>
    </row>
    <row r="30" spans="1:8" ht="15.75" x14ac:dyDescent="0.25">
      <c r="A30" s="5"/>
      <c r="B30" s="94"/>
      <c r="C30" s="67"/>
      <c r="D30" s="67"/>
      <c r="E30" s="23"/>
      <c r="F30" s="23"/>
      <c r="G30" s="5"/>
      <c r="H30" s="30"/>
    </row>
    <row r="31" spans="1:8" ht="15.75" x14ac:dyDescent="0.25">
      <c r="A31" s="5"/>
      <c r="B31" s="94"/>
      <c r="C31" s="23"/>
      <c r="D31" s="23"/>
      <c r="E31" s="23"/>
      <c r="F31" s="23"/>
      <c r="G31" s="23"/>
      <c r="H31" s="30"/>
    </row>
    <row r="32" spans="1:8" ht="15.75" x14ac:dyDescent="0.25">
      <c r="A32" s="115"/>
      <c r="B32" s="115"/>
      <c r="C32" s="115"/>
      <c r="D32" s="115"/>
      <c r="E32" s="116"/>
      <c r="F32" s="115"/>
      <c r="G32" s="115"/>
      <c r="H32" s="115"/>
    </row>
    <row r="33" spans="1:8" x14ac:dyDescent="0.25">
      <c r="A33" s="5"/>
      <c r="B33" s="117"/>
      <c r="C33" s="118"/>
      <c r="D33" s="5"/>
      <c r="E33" s="5"/>
      <c r="F33" s="5"/>
      <c r="G33" s="5"/>
      <c r="H33" s="119"/>
    </row>
    <row r="34" spans="1:8" x14ac:dyDescent="0.25">
      <c r="A34" s="120"/>
      <c r="B34" s="121"/>
      <c r="C34" s="5"/>
      <c r="D34" s="5"/>
      <c r="E34" s="5"/>
      <c r="F34" s="5"/>
      <c r="G34" s="5"/>
      <c r="H34" s="29"/>
    </row>
    <row r="35" spans="1:8" ht="15.75" x14ac:dyDescent="0.25">
      <c r="A35" s="122"/>
      <c r="B35" s="122"/>
      <c r="C35" s="123"/>
      <c r="D35" s="124"/>
      <c r="E35" s="124"/>
      <c r="F35" s="123"/>
      <c r="G35" s="125"/>
      <c r="H35" s="126"/>
    </row>
    <row r="36" spans="1:8" x14ac:dyDescent="0.25">
      <c r="A36" s="18"/>
      <c r="B36" s="79"/>
      <c r="C36" s="18"/>
      <c r="D36" s="18"/>
      <c r="E36" s="18"/>
      <c r="F36" s="18"/>
      <c r="G36" s="18"/>
      <c r="H36" s="64"/>
    </row>
    <row r="37" spans="1:8" x14ac:dyDescent="0.25">
      <c r="A37" s="18"/>
      <c r="B37" s="18"/>
      <c r="C37" s="18"/>
      <c r="D37" s="18"/>
      <c r="E37" s="18"/>
      <c r="F37" s="18"/>
      <c r="G37" s="18"/>
      <c r="H37" s="18"/>
    </row>
  </sheetData>
  <sortState ref="A1:H45">
    <sortCondition ref="A20"/>
  </sortState>
  <mergeCells count="1">
    <mergeCell ref="B29:C29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tabSelected="1" topLeftCell="A31" workbookViewId="0">
      <selection sqref="A1:B1"/>
    </sheetView>
  </sheetViews>
  <sheetFormatPr baseColWidth="10" defaultRowHeight="15" x14ac:dyDescent="0.25"/>
  <cols>
    <col min="1" max="1" width="34" customWidth="1"/>
    <col min="2" max="2" width="28.140625" customWidth="1"/>
  </cols>
  <sheetData>
    <row r="1" spans="1:2" x14ac:dyDescent="0.25">
      <c r="A1" s="174" t="s">
        <v>26</v>
      </c>
      <c r="B1" s="175"/>
    </row>
    <row r="2" spans="1:2" ht="15.75" x14ac:dyDescent="0.25">
      <c r="A2" s="173" t="s">
        <v>11</v>
      </c>
      <c r="B2" s="173" t="s">
        <v>7</v>
      </c>
    </row>
    <row r="3" spans="1:2" ht="47.25" x14ac:dyDescent="0.25">
      <c r="A3" s="130" t="s">
        <v>68</v>
      </c>
      <c r="B3" s="106" t="s">
        <v>125</v>
      </c>
    </row>
    <row r="4" spans="1:2" ht="31.5" x14ac:dyDescent="0.25">
      <c r="A4" s="51" t="s">
        <v>69</v>
      </c>
      <c r="B4" s="1" t="s">
        <v>125</v>
      </c>
    </row>
    <row r="5" spans="1:2" ht="47.25" x14ac:dyDescent="0.25">
      <c r="A5" s="131" t="s">
        <v>27</v>
      </c>
      <c r="B5" s="150">
        <v>969000</v>
      </c>
    </row>
    <row r="6" spans="1:2" ht="15.75" x14ac:dyDescent="0.25">
      <c r="A6" s="132" t="s">
        <v>28</v>
      </c>
      <c r="B6" s="91">
        <v>361000</v>
      </c>
    </row>
    <row r="7" spans="1:2" ht="15.75" x14ac:dyDescent="0.25">
      <c r="A7" s="51" t="s">
        <v>15</v>
      </c>
      <c r="B7" s="91">
        <v>608000</v>
      </c>
    </row>
    <row r="8" spans="1:2" ht="49.5" x14ac:dyDescent="0.4">
      <c r="A8" s="133" t="s">
        <v>16</v>
      </c>
      <c r="B8" s="100" t="s">
        <v>126</v>
      </c>
    </row>
    <row r="9" spans="1:2" ht="15.75" x14ac:dyDescent="0.25">
      <c r="A9" s="51" t="s">
        <v>93</v>
      </c>
      <c r="B9" s="91">
        <v>197846.39999999999</v>
      </c>
    </row>
    <row r="10" spans="1:2" ht="15.75" x14ac:dyDescent="0.25">
      <c r="A10" s="135" t="s">
        <v>17</v>
      </c>
      <c r="B10" s="91" t="s">
        <v>122</v>
      </c>
    </row>
    <row r="11" spans="1:2" ht="15.75" x14ac:dyDescent="0.25">
      <c r="A11" s="136" t="s">
        <v>104</v>
      </c>
      <c r="B11" s="103" t="s">
        <v>133</v>
      </c>
    </row>
    <row r="12" spans="1:2" ht="31.5" x14ac:dyDescent="0.25">
      <c r="A12" s="137" t="s">
        <v>100</v>
      </c>
      <c r="B12" s="106">
        <v>0</v>
      </c>
    </row>
    <row r="13" spans="1:2" ht="31.5" x14ac:dyDescent="0.25">
      <c r="A13" s="51" t="s">
        <v>38</v>
      </c>
      <c r="B13" s="1" t="s">
        <v>123</v>
      </c>
    </row>
    <row r="14" spans="1:2" ht="31.5" x14ac:dyDescent="0.25">
      <c r="A14" s="51" t="s">
        <v>41</v>
      </c>
      <c r="B14" s="113">
        <v>50000</v>
      </c>
    </row>
    <row r="15" spans="1:2" ht="31.5" x14ac:dyDescent="0.25">
      <c r="A15" s="137" t="s">
        <v>43</v>
      </c>
      <c r="B15" s="113">
        <v>50000</v>
      </c>
    </row>
    <row r="16" spans="1:2" ht="31.5" x14ac:dyDescent="0.25">
      <c r="A16" s="51" t="s">
        <v>45</v>
      </c>
      <c r="B16" s="91">
        <v>50000</v>
      </c>
    </row>
    <row r="17" spans="1:2" ht="31.5" x14ac:dyDescent="0.25">
      <c r="A17" s="51" t="s">
        <v>47</v>
      </c>
      <c r="B17" s="91">
        <v>50000</v>
      </c>
    </row>
    <row r="18" spans="1:2" ht="31.5" x14ac:dyDescent="0.25">
      <c r="A18" s="51" t="s">
        <v>52</v>
      </c>
      <c r="B18" s="91">
        <v>21000</v>
      </c>
    </row>
    <row r="19" spans="1:2" ht="15.75" x14ac:dyDescent="0.25">
      <c r="A19" s="51" t="s">
        <v>53</v>
      </c>
      <c r="B19" s="91">
        <v>53986.17</v>
      </c>
    </row>
    <row r="20" spans="1:2" ht="31.5" x14ac:dyDescent="0.25">
      <c r="A20" s="51" t="s">
        <v>54</v>
      </c>
      <c r="B20" s="91">
        <v>405000</v>
      </c>
    </row>
    <row r="21" spans="1:2" ht="31.5" x14ac:dyDescent="0.25">
      <c r="A21" s="51" t="s">
        <v>113</v>
      </c>
      <c r="B21" s="91">
        <v>363000</v>
      </c>
    </row>
    <row r="22" spans="1:2" ht="47.25" x14ac:dyDescent="0.25">
      <c r="A22" s="82" t="s">
        <v>18</v>
      </c>
      <c r="B22" s="154" t="s">
        <v>127</v>
      </c>
    </row>
    <row r="23" spans="1:2" ht="15.75" x14ac:dyDescent="0.25">
      <c r="A23" s="51" t="s">
        <v>99</v>
      </c>
      <c r="B23" s="98" t="s">
        <v>80</v>
      </c>
    </row>
    <row r="24" spans="1:2" ht="15.75" x14ac:dyDescent="0.25">
      <c r="A24" s="51" t="s">
        <v>98</v>
      </c>
      <c r="B24" s="97" t="s">
        <v>87</v>
      </c>
    </row>
    <row r="25" spans="1:2" ht="15.75" x14ac:dyDescent="0.25">
      <c r="A25" s="51" t="s">
        <v>96</v>
      </c>
      <c r="B25" s="97" t="s">
        <v>77</v>
      </c>
    </row>
    <row r="26" spans="1:2" ht="15.75" x14ac:dyDescent="0.25">
      <c r="A26" s="51" t="s">
        <v>97</v>
      </c>
      <c r="B26" s="91">
        <v>199394.72</v>
      </c>
    </row>
    <row r="27" spans="1:2" ht="15.75" x14ac:dyDescent="0.25">
      <c r="A27" s="51" t="s">
        <v>94</v>
      </c>
      <c r="B27" s="91">
        <v>152598</v>
      </c>
    </row>
    <row r="28" spans="1:2" ht="31.5" x14ac:dyDescent="0.25">
      <c r="A28" s="51" t="s">
        <v>95</v>
      </c>
      <c r="B28" s="91">
        <v>108192.04</v>
      </c>
    </row>
    <row r="29" spans="1:2" ht="15.75" x14ac:dyDescent="0.25">
      <c r="A29" s="51" t="s">
        <v>114</v>
      </c>
      <c r="B29" s="91">
        <v>449790</v>
      </c>
    </row>
    <row r="30" spans="1:2" ht="15.75" x14ac:dyDescent="0.25">
      <c r="A30" s="51" t="s">
        <v>116</v>
      </c>
      <c r="B30" s="91">
        <v>444280</v>
      </c>
    </row>
    <row r="31" spans="1:2" ht="15.75" x14ac:dyDescent="0.25">
      <c r="A31" s="51" t="s">
        <v>117</v>
      </c>
      <c r="B31" s="91">
        <v>419920</v>
      </c>
    </row>
    <row r="32" spans="1:2" ht="15.75" x14ac:dyDescent="0.25">
      <c r="A32" s="51" t="s">
        <v>118</v>
      </c>
      <c r="B32" s="91">
        <v>182468</v>
      </c>
    </row>
    <row r="33" spans="1:2" ht="47.25" x14ac:dyDescent="0.25">
      <c r="A33" s="96" t="s">
        <v>58</v>
      </c>
      <c r="B33" s="150" t="s">
        <v>84</v>
      </c>
    </row>
    <row r="34" spans="1:2" ht="31.5" x14ac:dyDescent="0.25">
      <c r="A34" s="51" t="s">
        <v>105</v>
      </c>
      <c r="B34" s="1" t="s">
        <v>83</v>
      </c>
    </row>
    <row r="35" spans="1:2" ht="15.75" x14ac:dyDescent="0.25">
      <c r="A35" s="51" t="s">
        <v>101</v>
      </c>
      <c r="B35" s="91">
        <v>66120</v>
      </c>
    </row>
    <row r="36" spans="1:2" ht="15.75" x14ac:dyDescent="0.25">
      <c r="A36" s="51" t="s">
        <v>102</v>
      </c>
      <c r="B36" s="91">
        <v>179220</v>
      </c>
    </row>
    <row r="37" spans="1:2" ht="15.75" x14ac:dyDescent="0.25">
      <c r="A37" s="51" t="s">
        <v>103</v>
      </c>
      <c r="B37" s="91">
        <v>81803.199999999997</v>
      </c>
    </row>
    <row r="38" spans="1:2" ht="63" x14ac:dyDescent="0.25">
      <c r="A38" s="141" t="s">
        <v>106</v>
      </c>
      <c r="B38" s="10" t="s">
        <v>124</v>
      </c>
    </row>
    <row r="39" spans="1:2" ht="31.5" x14ac:dyDescent="0.25">
      <c r="A39" s="51" t="s">
        <v>119</v>
      </c>
      <c r="B39" s="10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Jessica Sofia Quintero Bravo</cp:lastModifiedBy>
  <cp:lastPrinted>2018-01-17T19:41:14Z</cp:lastPrinted>
  <dcterms:created xsi:type="dcterms:W3CDTF">2012-06-18T16:11:37Z</dcterms:created>
  <dcterms:modified xsi:type="dcterms:W3CDTF">2020-02-19T17:26:48Z</dcterms:modified>
</cp:coreProperties>
</file>