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CLASIFICACION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F19" i="1"/>
  <c r="I19" i="1" s="1"/>
  <c r="F17" i="1"/>
  <c r="I17" i="1" s="1"/>
  <c r="F15" i="1"/>
  <c r="I15" i="1" s="1"/>
  <c r="F13" i="1"/>
  <c r="I13" i="1" s="1"/>
  <c r="F11" i="1"/>
  <c r="I11" i="1" s="1"/>
  <c r="I21" i="1" l="1"/>
  <c r="F21" i="1"/>
</calcChain>
</file>

<file path=xl/sharedStrings.xml><?xml version="1.0" encoding="utf-8"?>
<sst xmlns="http://schemas.openxmlformats.org/spreadsheetml/2006/main" count="21" uniqueCount="21">
  <si>
    <t>MUNICIPIO DE SAN PEDRO TLAQUEPAQUE</t>
  </si>
  <si>
    <t>TESORERIA MUNICIPAL</t>
  </si>
  <si>
    <t>ESTADO ANALÍTICO DEL EJERCICIO DEL PRESUPUESTO DE EGRESOS</t>
  </si>
  <si>
    <t>CLASIFICACIÓN ECONÓMICA (POR TIPO DE GASTO)</t>
  </si>
  <si>
    <t>DEL 01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</si>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</sst>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44" fontId="7" fillId="4" borderId="12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4"/>
  <sheetViews>
    <sheetView tabSelected="1" workbookViewId="0">
      <selection activeCell="E11" sqref="E11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30" t="s">
        <v>0</v>
      </c>
      <c r="C1" s="30"/>
      <c r="D1" s="30"/>
      <c r="E1" s="30"/>
      <c r="F1" s="30"/>
      <c r="G1" s="30"/>
      <c r="H1" s="30"/>
      <c r="I1" s="30"/>
      <c r="J1" s="1"/>
    </row>
    <row r="2" spans="1:10" s="2" customFormat="1" x14ac:dyDescent="0.25">
      <c r="A2" s="1"/>
      <c r="B2" s="30" t="s">
        <v>1</v>
      </c>
      <c r="C2" s="30"/>
      <c r="D2" s="30"/>
      <c r="E2" s="30"/>
      <c r="F2" s="30"/>
      <c r="G2" s="30"/>
      <c r="H2" s="30"/>
      <c r="I2" s="30"/>
      <c r="J2" s="1"/>
    </row>
    <row r="3" spans="1:10" s="2" customFormat="1" x14ac:dyDescent="0.25">
      <c r="A3" s="1"/>
      <c r="B3" s="30" t="s">
        <v>2</v>
      </c>
      <c r="C3" s="30"/>
      <c r="D3" s="30"/>
      <c r="E3" s="30"/>
      <c r="F3" s="30"/>
      <c r="G3" s="30"/>
      <c r="H3" s="30"/>
      <c r="I3" s="30"/>
      <c r="J3" s="1"/>
    </row>
    <row r="4" spans="1:10" s="2" customFormat="1" x14ac:dyDescent="0.25">
      <c r="A4" s="1"/>
      <c r="B4" s="30" t="s">
        <v>3</v>
      </c>
      <c r="C4" s="30"/>
      <c r="D4" s="30"/>
      <c r="E4" s="30"/>
      <c r="F4" s="30"/>
      <c r="G4" s="30"/>
      <c r="H4" s="30"/>
      <c r="I4" s="30"/>
      <c r="J4" s="1"/>
    </row>
    <row r="5" spans="1:10" s="2" customFormat="1" x14ac:dyDescent="0.25">
      <c r="A5" s="1"/>
      <c r="B5" s="30" t="s">
        <v>4</v>
      </c>
      <c r="C5" s="30"/>
      <c r="D5" s="30"/>
      <c r="E5" s="30"/>
      <c r="F5" s="30"/>
      <c r="G5" s="30"/>
      <c r="H5" s="30"/>
      <c r="I5" s="30"/>
      <c r="J5" s="1"/>
    </row>
    <row r="6" spans="1:1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x14ac:dyDescent="0.25">
      <c r="A7" s="4"/>
      <c r="B7" s="31" t="s">
        <v>5</v>
      </c>
      <c r="C7" s="32"/>
      <c r="D7" s="37" t="s">
        <v>6</v>
      </c>
      <c r="E7" s="38"/>
      <c r="F7" s="38"/>
      <c r="G7" s="38"/>
      <c r="H7" s="39"/>
      <c r="I7" s="40" t="s">
        <v>7</v>
      </c>
      <c r="J7" s="4"/>
    </row>
    <row r="8" spans="1:10" ht="24" x14ac:dyDescent="0.25">
      <c r="A8" s="4"/>
      <c r="B8" s="33"/>
      <c r="C8" s="34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1"/>
      <c r="J8" s="4"/>
    </row>
    <row r="9" spans="1:10" x14ac:dyDescent="0.25">
      <c r="A9" s="4"/>
      <c r="B9" s="35"/>
      <c r="C9" s="36"/>
      <c r="D9" s="5">
        <v>1</v>
      </c>
      <c r="E9" s="5">
        <v>2</v>
      </c>
      <c r="F9" s="5" t="s">
        <v>13</v>
      </c>
      <c r="G9" s="5">
        <v>4</v>
      </c>
      <c r="H9" s="5">
        <v>5</v>
      </c>
      <c r="I9" s="5" t="s">
        <v>14</v>
      </c>
      <c r="J9" s="4"/>
    </row>
    <row r="10" spans="1:10" ht="18.75" customHeight="1" x14ac:dyDescent="0.25">
      <c r="A10" s="4"/>
      <c r="B10" s="7"/>
      <c r="C10" s="8"/>
      <c r="D10" s="9"/>
      <c r="E10" s="9"/>
      <c r="F10" s="9"/>
      <c r="G10" s="9"/>
      <c r="H10" s="9"/>
      <c r="I10" s="9"/>
      <c r="J10" s="4"/>
    </row>
    <row r="11" spans="1:10" ht="18.75" customHeight="1" x14ac:dyDescent="0.25">
      <c r="A11" s="4"/>
      <c r="B11" s="28" t="s">
        <v>15</v>
      </c>
      <c r="C11" s="29"/>
      <c r="D11" s="10">
        <v>2027197442.6600199</v>
      </c>
      <c r="E11" s="10">
        <v>0</v>
      </c>
      <c r="F11" s="11">
        <f>D11+E11</f>
        <v>2027197442.6600199</v>
      </c>
      <c r="G11" s="10">
        <v>0</v>
      </c>
      <c r="H11" s="10">
        <v>0</v>
      </c>
      <c r="I11" s="11">
        <f>IF(AND(F11&gt;=0,G11&gt;=0),(F11-G11),"-")</f>
        <v>2027197442.6600199</v>
      </c>
      <c r="J11" s="4"/>
    </row>
    <row r="12" spans="1:10" ht="18.75" customHeight="1" x14ac:dyDescent="0.25">
      <c r="A12" s="4"/>
      <c r="B12" s="12"/>
      <c r="C12" s="13"/>
      <c r="D12" s="14"/>
      <c r="E12" s="14"/>
      <c r="F12" s="14"/>
      <c r="G12" s="14"/>
      <c r="H12" s="14"/>
      <c r="I12" s="14"/>
      <c r="J12" s="4"/>
    </row>
    <row r="13" spans="1:10" ht="18.75" customHeight="1" x14ac:dyDescent="0.25">
      <c r="A13" s="4"/>
      <c r="B13" s="28" t="s">
        <v>16</v>
      </c>
      <c r="C13" s="29"/>
      <c r="D13" s="10">
        <v>258224914.92999989</v>
      </c>
      <c r="E13" s="10">
        <v>0</v>
      </c>
      <c r="F13" s="11">
        <f>D13+E13</f>
        <v>258224914.92999989</v>
      </c>
      <c r="G13" s="10">
        <v>0</v>
      </c>
      <c r="H13" s="10">
        <v>0</v>
      </c>
      <c r="I13" s="11">
        <f>IF(AND(F13&gt;=0,G13&gt;=0),(F13-G13),"-")</f>
        <v>258224914.92999989</v>
      </c>
      <c r="J13" s="4"/>
    </row>
    <row r="14" spans="1:10" ht="18.75" customHeight="1" x14ac:dyDescent="0.25">
      <c r="A14" s="4"/>
      <c r="B14" s="12"/>
      <c r="C14" s="13"/>
      <c r="D14" s="14"/>
      <c r="E14" s="14"/>
      <c r="F14" s="14"/>
      <c r="G14" s="14"/>
      <c r="H14" s="14"/>
      <c r="I14" s="14"/>
      <c r="J14" s="4"/>
    </row>
    <row r="15" spans="1:10" ht="18.75" customHeight="1" x14ac:dyDescent="0.25">
      <c r="A15" s="4"/>
      <c r="B15" s="28" t="s">
        <v>17</v>
      </c>
      <c r="C15" s="29"/>
      <c r="D15" s="10">
        <v>47758466.850000046</v>
      </c>
      <c r="E15" s="10">
        <v>0</v>
      </c>
      <c r="F15" s="11">
        <f>D15+E15</f>
        <v>47758466.850000046</v>
      </c>
      <c r="G15" s="10">
        <v>0</v>
      </c>
      <c r="H15" s="10">
        <v>0</v>
      </c>
      <c r="I15" s="11">
        <f>IF(AND(F15&gt;=0,G15&gt;=0),(F15-G15),"-")</f>
        <v>47758466.850000046</v>
      </c>
      <c r="J15" s="4"/>
    </row>
    <row r="16" spans="1:10" ht="18.75" customHeight="1" x14ac:dyDescent="0.25">
      <c r="A16" s="4"/>
      <c r="B16" s="15"/>
      <c r="C16" s="16"/>
      <c r="D16" s="17"/>
      <c r="E16" s="17"/>
      <c r="F16" s="18"/>
      <c r="G16" s="17"/>
      <c r="H16" s="17"/>
      <c r="I16" s="18"/>
      <c r="J16" s="4"/>
    </row>
    <row r="17" spans="1:10" ht="18.75" customHeight="1" x14ac:dyDescent="0.25">
      <c r="A17" s="4"/>
      <c r="B17" s="28" t="s">
        <v>18</v>
      </c>
      <c r="C17" s="29"/>
      <c r="D17" s="10">
        <v>0</v>
      </c>
      <c r="E17" s="10">
        <v>0</v>
      </c>
      <c r="F17" s="19">
        <f>D17+E17</f>
        <v>0</v>
      </c>
      <c r="G17" s="10">
        <v>0</v>
      </c>
      <c r="H17" s="10">
        <v>0</v>
      </c>
      <c r="I17" s="19">
        <f>IF(AND(F17&gt;=0,G17&gt;=0),(F17-G17),"-")</f>
        <v>0</v>
      </c>
      <c r="J17" s="4"/>
    </row>
    <row r="18" spans="1:10" ht="18.75" customHeight="1" x14ac:dyDescent="0.25">
      <c r="A18" s="4"/>
      <c r="B18" s="15"/>
      <c r="C18" s="16"/>
      <c r="D18" s="17"/>
      <c r="E18" s="17"/>
      <c r="F18" s="18"/>
      <c r="G18" s="17"/>
      <c r="H18" s="17"/>
      <c r="I18" s="18"/>
      <c r="J18" s="4"/>
    </row>
    <row r="19" spans="1:10" ht="18.75" customHeight="1" x14ac:dyDescent="0.25">
      <c r="A19" s="4"/>
      <c r="B19" s="28" t="s">
        <v>19</v>
      </c>
      <c r="C19" s="29"/>
      <c r="D19" s="10">
        <v>0</v>
      </c>
      <c r="E19" s="10">
        <v>0</v>
      </c>
      <c r="F19" s="19">
        <f>D19+E19</f>
        <v>0</v>
      </c>
      <c r="G19" s="10">
        <v>0</v>
      </c>
      <c r="H19" s="10">
        <v>0</v>
      </c>
      <c r="I19" s="19">
        <f>IF(AND(F19&gt;=0,G19&gt;=0),(F19-G19),"-")</f>
        <v>0</v>
      </c>
      <c r="J19" s="4"/>
    </row>
    <row r="20" spans="1:10" ht="18.75" customHeight="1" x14ac:dyDescent="0.25">
      <c r="A20" s="4"/>
      <c r="B20" s="28"/>
      <c r="C20" s="29"/>
      <c r="D20" s="20"/>
      <c r="E20" s="20"/>
      <c r="F20" s="20"/>
      <c r="G20" s="20"/>
      <c r="H20" s="20"/>
      <c r="I20" s="20"/>
      <c r="J20" s="4"/>
    </row>
    <row r="21" spans="1:10" x14ac:dyDescent="0.25">
      <c r="A21" s="4"/>
      <c r="B21" s="21"/>
      <c r="C21" s="22" t="s">
        <v>20</v>
      </c>
      <c r="D21" s="23">
        <f>SUM(D11+D13+D15+D17+D19)</f>
        <v>2333180824.4400196</v>
      </c>
      <c r="E21" s="24">
        <f t="shared" ref="E21:I21" si="0">SUM(E11+E13+E15+E17+E19)</f>
        <v>0</v>
      </c>
      <c r="F21" s="24">
        <f t="shared" si="0"/>
        <v>2333180824.4400196</v>
      </c>
      <c r="G21" s="24">
        <f t="shared" si="0"/>
        <v>0</v>
      </c>
      <c r="H21" s="24">
        <f t="shared" si="0"/>
        <v>0</v>
      </c>
      <c r="I21" s="24">
        <f t="shared" si="0"/>
        <v>2333180824.4400196</v>
      </c>
      <c r="J21" s="4"/>
    </row>
    <row r="22" spans="1:10" x14ac:dyDescent="0.25">
      <c r="A22" s="4"/>
      <c r="B22" s="25"/>
      <c r="C22" s="25"/>
      <c r="D22" s="26"/>
      <c r="E22" s="26"/>
      <c r="F22" s="26"/>
      <c r="G22" s="26"/>
      <c r="H22" s="26"/>
      <c r="I22" s="26"/>
      <c r="J22" s="4"/>
    </row>
    <row r="23" spans="1:10" x14ac:dyDescent="0.25">
      <c r="A23" s="4"/>
      <c r="B23" s="27"/>
      <c r="C23" s="25"/>
      <c r="D23" s="26"/>
      <c r="E23" s="26"/>
      <c r="F23" s="26"/>
      <c r="G23" s="26"/>
      <c r="H23" s="26"/>
      <c r="I23" s="26"/>
      <c r="J23" s="4"/>
    </row>
    <row r="24" spans="1:10" x14ac:dyDescent="0.25">
      <c r="A24" s="4"/>
      <c r="B24" s="25"/>
      <c r="C24" s="25"/>
      <c r="D24" s="26"/>
      <c r="E24" s="26"/>
      <c r="F24" s="26"/>
      <c r="G24" s="26"/>
      <c r="H24" s="26"/>
      <c r="I24" s="26"/>
      <c r="J24" s="4"/>
    </row>
  </sheetData>
  <mergeCells count="14">
    <mergeCell ref="B20:C20"/>
    <mergeCell ref="B1:I1"/>
    <mergeCell ref="B2:I2"/>
    <mergeCell ref="B3:I3"/>
    <mergeCell ref="B4:I4"/>
    <mergeCell ref="B5:I5"/>
    <mergeCell ref="B7:C9"/>
    <mergeCell ref="D7:H7"/>
    <mergeCell ref="I7:I8"/>
    <mergeCell ref="B11:C11"/>
    <mergeCell ref="B13:C13"/>
    <mergeCell ref="B15:C15"/>
    <mergeCell ref="B17:C17"/>
    <mergeCell ref="B19:C19"/>
  </mergeCells>
  <conditionalFormatting sqref="D11:E11">
    <cfRule type="cellIs" dxfId="11" priority="12" stopIfTrue="1" operator="equal">
      <formula>0</formula>
    </cfRule>
  </conditionalFormatting>
  <conditionalFormatting sqref="D13">
    <cfRule type="cellIs" dxfId="10" priority="11" stopIfTrue="1" operator="equal">
      <formula>0</formula>
    </cfRule>
  </conditionalFormatting>
  <conditionalFormatting sqref="E13">
    <cfRule type="cellIs" dxfId="9" priority="10" stopIfTrue="1" operator="equal">
      <formula>0</formula>
    </cfRule>
  </conditionalFormatting>
  <conditionalFormatting sqref="D15:E15">
    <cfRule type="cellIs" dxfId="8" priority="9" stopIfTrue="1" operator="equal">
      <formula>0</formula>
    </cfRule>
  </conditionalFormatting>
  <conditionalFormatting sqref="D19:E19">
    <cfRule type="cellIs" dxfId="7" priority="8" stopIfTrue="1" operator="equal">
      <formula>0</formula>
    </cfRule>
  </conditionalFormatting>
  <conditionalFormatting sqref="G11:H11">
    <cfRule type="cellIs" dxfId="6" priority="7" stopIfTrue="1" operator="equal">
      <formula>0</formula>
    </cfRule>
  </conditionalFormatting>
  <conditionalFormatting sqref="G13">
    <cfRule type="cellIs" dxfId="5" priority="6" stopIfTrue="1" operator="equal">
      <formula>0</formula>
    </cfRule>
  </conditionalFormatting>
  <conditionalFormatting sqref="G15:H15">
    <cfRule type="cellIs" dxfId="4" priority="5" stopIfTrue="1" operator="equal">
      <formula>0</formula>
    </cfRule>
  </conditionalFormatting>
  <conditionalFormatting sqref="G17:H17">
    <cfRule type="cellIs" dxfId="3" priority="4" stopIfTrue="1" operator="equal">
      <formula>0</formula>
    </cfRule>
  </conditionalFormatting>
  <conditionalFormatting sqref="G19:H19">
    <cfRule type="cellIs" dxfId="2" priority="3" stopIfTrue="1" operator="equal">
      <formula>0</formula>
    </cfRule>
  </conditionalFormatting>
  <conditionalFormatting sqref="D17:E17">
    <cfRule type="cellIs" dxfId="1" priority="2" stopIfTrue="1" operator="equal">
      <formula>0</formula>
    </cfRule>
  </conditionalFormatting>
  <conditionalFormatting sqref="H1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1:E11 D13:E13 D15:E15 D17:E17 D19:E19 G11:H11 G13:H13 G15:H15 G17:H17 G19:H19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 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Sofia Quintero Bravo</dc:creator>
  <cp:lastModifiedBy>Cesar Ignacio Bocanegra Alvarado</cp:lastModifiedBy>
  <dcterms:created xsi:type="dcterms:W3CDTF">2022-02-16T18:29:54Z</dcterms:created>
  <dcterms:modified xsi:type="dcterms:W3CDTF">2022-02-16T20:11:03Z</dcterms:modified>
</cp:coreProperties>
</file>